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1. LAMPAŠI ZA DALJNJU PRODAJU\"/>
    </mc:Choice>
  </mc:AlternateContent>
  <xr:revisionPtr revIDLastSave="0" documentId="8_{3383949E-B1C2-4483-9F83-A80AE199E4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MPAŠI ZA DALJNJU PRODAJ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27" i="1"/>
  <c r="J26" i="1"/>
  <c r="I29" i="1" l="1"/>
  <c r="C47" i="1" s="1"/>
  <c r="I30" i="1" l="1"/>
  <c r="I31" i="1" s="1"/>
</calcChain>
</file>

<file path=xl/sharedStrings.xml><?xml version="1.0" encoding="utf-8"?>
<sst xmlns="http://schemas.openxmlformats.org/spreadsheetml/2006/main" count="56" uniqueCount="54">
  <si>
    <t>PONUDBENI LIST - TROŠKOVNIK</t>
  </si>
  <si>
    <t>PREDMET NABAVE:</t>
  </si>
  <si>
    <t>LAMPAŠI ZA DALJNJU PRODAJU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</si>
  <si>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</si>
  <si>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</si>
  <si>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</si>
  <si>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</si>
  <si>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</si>
  <si>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</si>
  <si>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</si>
  <si>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</si>
  <si>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</si>
  <si>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</si>
  <si>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</si>
  <si>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</si>
  <si>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</si>
  <si>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</si>
  <si>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RED. BR.</t>
  </si>
  <si>
    <t>NAZIV ARTIKLA</t>
  </si>
  <si>
    <t>OBLIK ARTIKLA</t>
  </si>
  <si>
    <t>JED. MJERE</t>
  </si>
  <si>
    <t>MIN. TEŽINA PUNJENA U g</t>
  </si>
  <si>
    <t>MIN. VRIJEME GORENJA U SATIMA (h)</t>
  </si>
  <si>
    <t>MIN. VISINA U cm</t>
  </si>
  <si>
    <t>KOLIČINA</t>
  </si>
  <si>
    <t>JEDINIČNA CIJENA</t>
  </si>
  <si>
    <t>UKUPNA CIJENA</t>
  </si>
  <si>
    <t>Kom</t>
  </si>
  <si>
    <t>LAMPAŠI STAKLENI</t>
  </si>
  <si>
    <t>LAM. STAKLO 20</t>
  </si>
  <si>
    <t>LAM. STAKLO KUGLA ISPUC.MALA</t>
  </si>
  <si>
    <t>LAM. STAKLO KUGLA ISPUC.VELIKA</t>
  </si>
  <si>
    <t>Rok isporuke u danima (ne smije biti duži od 3 dana):</t>
  </si>
  <si>
    <t>Rok plaćanja u danima (minimalni rok plaćanja je 30 dana):</t>
  </si>
  <si>
    <t>Rok valjanosti ponude je 60 dana od dana otvaranja ponuda.</t>
  </si>
  <si>
    <t>Izjavljujemo da smo u mogućnosti dostaviti odgovarajući dokaz o kvaliteti isporučene robe u slučaju zahtjeva naručitelja.</t>
  </si>
  <si>
    <t>Cijene uključuju isporuku fco cvejćarne na Gradskom groblju, Mihovljanska 8,  Mihovljan, 40000 Čakovec.</t>
  </si>
  <si>
    <t>Cijena je nepromjenjiva kroz cijelo vrijeme trajanja okvrinog sporazuma.</t>
  </si>
  <si>
    <t>Suglasni smo da se primjenjuje ugovorna kazna zbog kašnjenja u isporuci robe i to u visini od 0,5% vrijednosti svake pojedine narudžbe robe (s PDV-om) po danu kašnjenja.</t>
  </si>
  <si>
    <t>Izjavljujemo da ćemo, ukoliko naša ponuda bude odabrana, dostaviti jamstvo za uredno ispunjenje ugovora u obliku zadužnice solemnizirane kod javnog bilježnika u visini od 10 % (deset  posto) vrijednosti okvirnog sporazuma bez PDV-a te da smo suglasni da će se jamstvo za uredno ispunjenje ugovora protestirati (naplatiti) u slučaju povrede ugovornih obveza.</t>
  </si>
  <si>
    <t>Mjesto:</t>
  </si>
  <si>
    <t>Datum ponude:</t>
  </si>
  <si>
    <t>(potpis odgovorne osobe)</t>
  </si>
  <si>
    <t>(ime i prezime odgovorne osobe)</t>
  </si>
  <si>
    <t>Pečat:</t>
  </si>
  <si>
    <t>Izjavljujemo da roba koju smo ponudili, a za koju je navedena određena min. težina punjenja u g i/ili min. vrijeme gorenja u satima (h) i/ili min. visina u cm zadovoljava minimalno tražena svojstva.</t>
  </si>
  <si>
    <t>CIJENA PONUDE BEZ PDV-a u EUR</t>
  </si>
  <si>
    <t>IZNOS PDV-a u EUR</t>
  </si>
  <si>
    <t>UKUPNA CIJENA PONUDE S PDV-om u EUR</t>
  </si>
  <si>
    <t>JN-16/23</t>
  </si>
  <si>
    <t>Izjavljujemo da smo proučili Poziv na dostavu ponuda iz kojeg prihvaćamo sve odredbe i izvršit ćemo predmet nabave u skladu s tim odredbama i za cijene koje smo naveli u ponudi što potvrđujemo svojim potpisom i pečatom.</t>
  </si>
  <si>
    <t xml:space="preserve">                                                                     
GKP ČAKOM d.o.o.
Mihovljanska 10
Mihovljan
40 000 Čakovec</t>
  </si>
  <si>
    <t>GRUPA:</t>
  </si>
  <si>
    <t>Lampaši za daljnju prodaju (stakleni)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</si>
</sst>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" fontId="1" fillId="0" borderId="3" xfId="0" applyNumberFormat="1" applyFont="1" applyBorder="1" applyAlignment="1" applyProtection="1">
      <alignment vertical="top"/>
      <protection locked="0"/>
    </xf>
    <xf numFmtId="4" fontId="1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5" fillId="0" borderId="3" xfId="0" applyFont="1" applyBorder="1" applyAlignment="1">
      <alignment horizontal="left" vertical="center" wrapText="1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4" fontId="4" fillId="0" borderId="6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266700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792BF1BD-AF78-459F-9C60-E2135434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workbookViewId="0">
      <selection activeCell="P26" sqref="P26"/>
    </sheetView>
  </sheetViews>
  <sheetFormatPr defaultRowHeight="15" x14ac:dyDescent="0.25"/>
  <cols>
    <col min="1" max="1" width="9.42578125" customWidth="1"/>
    <col min="2" max="2" width="22.7109375" customWidth="1"/>
    <col min="3" max="3" width="31.5703125" customWidth="1"/>
    <col min="4" max="4" width="12" customWidth="1"/>
    <col min="5" max="5" width="13.5703125" customWidth="1"/>
    <col min="6" max="6" width="13.7109375" customWidth="1"/>
    <col min="7" max="7" width="11.5703125" customWidth="1"/>
    <col min="8" max="8" width="9.7109375" customWidth="1"/>
    <col min="9" max="9" width="20" customWidth="1"/>
    <col min="10" max="10" width="13.140625" customWidth="1"/>
  </cols>
  <sheetData>
    <row r="1" spans="1:10" ht="115.5" customHeight="1" x14ac:dyDescent="0.25">
      <c r="A1" s="25" t="s">
        <v>51</v>
      </c>
      <c r="B1" s="25"/>
      <c r="C1" s="25"/>
      <c r="D1" s="2"/>
      <c r="E1" s="2"/>
      <c r="F1" s="2"/>
      <c r="G1" s="2"/>
      <c r="H1" s="1"/>
      <c r="I1" s="1"/>
      <c r="J1" s="1"/>
    </row>
    <row r="2" spans="1:10" ht="24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8" customHeight="1" x14ac:dyDescent="0.25">
      <c r="A4" s="22" t="s">
        <v>1</v>
      </c>
      <c r="B4" s="22"/>
      <c r="C4" s="3" t="s">
        <v>2</v>
      </c>
      <c r="D4" s="1"/>
      <c r="E4" s="1"/>
      <c r="F4" s="1"/>
      <c r="G4" s="1"/>
      <c r="H4" s="1"/>
      <c r="I4" s="1"/>
      <c r="J4" s="1"/>
    </row>
    <row r="5" spans="1:10" ht="22.5" customHeight="1" x14ac:dyDescent="0.25">
      <c r="A5" s="22" t="s">
        <v>3</v>
      </c>
      <c r="B5" s="22"/>
      <c r="C5" s="3" t="s">
        <v>49</v>
      </c>
      <c r="D5" s="1"/>
      <c r="E5" s="1"/>
      <c r="F5" s="1"/>
      <c r="G5" s="1"/>
      <c r="H5" s="1"/>
      <c r="I5" s="1"/>
      <c r="J5" s="1"/>
    </row>
    <row r="6" spans="1:10" ht="22.5" customHeight="1" x14ac:dyDescent="0.25">
      <c r="A6" s="22" t="s">
        <v>52</v>
      </c>
      <c r="B6" s="22"/>
      <c r="C6" s="22" t="s">
        <v>53</v>
      </c>
      <c r="D6" s="22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9" t="s">
        <v>4</v>
      </c>
      <c r="B8" s="19"/>
      <c r="C8" s="4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5.5" customHeight="1" x14ac:dyDescent="0.25">
      <c r="A10" s="21" t="s">
        <v>5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23" t="s">
        <v>6</v>
      </c>
      <c r="B12" s="23"/>
      <c r="C12" s="24"/>
      <c r="D12" s="24"/>
      <c r="E12" s="24"/>
      <c r="F12" s="24"/>
      <c r="G12" s="24"/>
      <c r="H12" s="24"/>
      <c r="I12" s="24"/>
      <c r="J12" s="24"/>
    </row>
    <row r="13" spans="1:10" x14ac:dyDescent="0.25">
      <c r="A13" s="19" t="s">
        <v>7</v>
      </c>
      <c r="B13" s="19"/>
      <c r="C13" s="20"/>
      <c r="D13" s="20"/>
      <c r="E13" s="20"/>
      <c r="F13" s="20"/>
      <c r="G13" s="20"/>
      <c r="H13" s="20"/>
      <c r="I13" s="20"/>
      <c r="J13" s="20"/>
    </row>
    <row r="14" spans="1:10" x14ac:dyDescent="0.25">
      <c r="A14" s="23" t="s">
        <v>8</v>
      </c>
      <c r="B14" s="23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23" t="s">
        <v>9</v>
      </c>
      <c r="B15" s="23"/>
      <c r="C15" s="20"/>
      <c r="D15" s="20"/>
      <c r="E15" s="20"/>
      <c r="F15" s="20"/>
      <c r="G15" s="20"/>
      <c r="H15" s="20"/>
      <c r="I15" s="20"/>
      <c r="J15" s="20"/>
    </row>
    <row r="16" spans="1:10" ht="15.75" customHeight="1" x14ac:dyDescent="0.25">
      <c r="A16" s="23" t="s">
        <v>10</v>
      </c>
      <c r="B16" s="23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23" t="s">
        <v>11</v>
      </c>
      <c r="B17" s="23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23" t="s">
        <v>12</v>
      </c>
      <c r="B18" s="23"/>
      <c r="C18" s="20"/>
      <c r="D18" s="20"/>
      <c r="E18" s="20"/>
      <c r="F18" s="20"/>
      <c r="G18" s="20"/>
      <c r="H18" s="20"/>
      <c r="I18" s="20"/>
      <c r="J18" s="20"/>
    </row>
    <row r="19" spans="1:10" x14ac:dyDescent="0.25">
      <c r="A19" s="23" t="s">
        <v>13</v>
      </c>
      <c r="B19" s="23"/>
      <c r="C19" s="20"/>
      <c r="D19" s="20"/>
      <c r="E19" s="20"/>
      <c r="F19" s="20"/>
      <c r="G19" s="20"/>
      <c r="H19" s="20"/>
      <c r="I19" s="20"/>
      <c r="J19" s="20"/>
    </row>
    <row r="20" spans="1:10" x14ac:dyDescent="0.25">
      <c r="A20" s="23" t="s">
        <v>14</v>
      </c>
      <c r="B20" s="23"/>
      <c r="C20" s="26"/>
      <c r="D20" s="26"/>
      <c r="E20" s="26"/>
      <c r="F20" s="26"/>
      <c r="G20" s="26"/>
      <c r="H20" s="26"/>
      <c r="I20" s="26"/>
      <c r="J20" s="26"/>
    </row>
    <row r="21" spans="1:10" x14ac:dyDescent="0.25">
      <c r="A21" s="23" t="s">
        <v>15</v>
      </c>
      <c r="B21" s="23"/>
      <c r="C21" s="26"/>
      <c r="D21" s="26"/>
      <c r="E21" s="26"/>
      <c r="F21" s="26"/>
      <c r="G21" s="26"/>
      <c r="H21" s="26"/>
      <c r="I21" s="26"/>
      <c r="J21" s="26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3.25" customHeight="1" x14ac:dyDescent="0.25">
      <c r="A23" s="21" t="s">
        <v>16</v>
      </c>
      <c r="B23" s="21"/>
      <c r="C23" s="21"/>
      <c r="D23" s="21"/>
      <c r="E23" s="21"/>
      <c r="F23" s="21"/>
      <c r="G23" s="21"/>
      <c r="H23" s="21"/>
      <c r="I23" s="21"/>
      <c r="J23" s="21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ht="38.25" x14ac:dyDescent="0.25">
      <c r="A25" s="6" t="s">
        <v>17</v>
      </c>
      <c r="B25" s="7" t="s">
        <v>18</v>
      </c>
      <c r="C25" s="6" t="s">
        <v>19</v>
      </c>
      <c r="D25" s="6" t="s">
        <v>20</v>
      </c>
      <c r="E25" s="7" t="s">
        <v>21</v>
      </c>
      <c r="F25" s="7" t="s">
        <v>22</v>
      </c>
      <c r="G25" s="7" t="s">
        <v>23</v>
      </c>
      <c r="H25" s="6" t="s">
        <v>24</v>
      </c>
      <c r="I25" s="7" t="s">
        <v>25</v>
      </c>
      <c r="J25" s="7" t="s">
        <v>26</v>
      </c>
    </row>
    <row r="26" spans="1:10" ht="18" customHeight="1" x14ac:dyDescent="0.25">
      <c r="A26" s="8">
        <v>1</v>
      </c>
      <c r="B26" s="27" t="s">
        <v>28</v>
      </c>
      <c r="C26" s="9" t="s">
        <v>29</v>
      </c>
      <c r="D26" s="8" t="s">
        <v>27</v>
      </c>
      <c r="E26" s="12"/>
      <c r="F26" s="12"/>
      <c r="G26" s="8">
        <v>30</v>
      </c>
      <c r="H26" s="8">
        <v>800</v>
      </c>
      <c r="I26" s="10"/>
      <c r="J26" s="11">
        <f t="shared" ref="J26:J28" si="0">ROUND(H26*ROUND(I26,2),2)</f>
        <v>0</v>
      </c>
    </row>
    <row r="27" spans="1:10" ht="18" customHeight="1" x14ac:dyDescent="0.25">
      <c r="A27" s="8">
        <v>2</v>
      </c>
      <c r="B27" s="27"/>
      <c r="C27" s="13" t="s">
        <v>30</v>
      </c>
      <c r="D27" s="8" t="s">
        <v>27</v>
      </c>
      <c r="E27" s="12"/>
      <c r="F27" s="12"/>
      <c r="G27" s="8">
        <v>28</v>
      </c>
      <c r="H27" s="8">
        <v>50</v>
      </c>
      <c r="I27" s="10"/>
      <c r="J27" s="11">
        <f t="shared" si="0"/>
        <v>0</v>
      </c>
    </row>
    <row r="28" spans="1:10" ht="18" customHeight="1" x14ac:dyDescent="0.25">
      <c r="A28" s="8">
        <v>3</v>
      </c>
      <c r="B28" s="27"/>
      <c r="C28" s="13" t="s">
        <v>31</v>
      </c>
      <c r="D28" s="8" t="s">
        <v>27</v>
      </c>
      <c r="E28" s="12"/>
      <c r="F28" s="12"/>
      <c r="G28" s="8">
        <v>33</v>
      </c>
      <c r="H28" s="8">
        <v>100</v>
      </c>
      <c r="I28" s="10"/>
      <c r="J28" s="11">
        <f t="shared" si="0"/>
        <v>0</v>
      </c>
    </row>
    <row r="29" spans="1:10" ht="21" customHeight="1" x14ac:dyDescent="0.25">
      <c r="A29" s="28" t="s">
        <v>46</v>
      </c>
      <c r="B29" s="28"/>
      <c r="C29" s="28"/>
      <c r="D29" s="28"/>
      <c r="E29" s="28"/>
      <c r="F29" s="28"/>
      <c r="G29" s="28"/>
      <c r="H29" s="28"/>
      <c r="I29" s="29">
        <f>SUM(J26:J28)</f>
        <v>0</v>
      </c>
      <c r="J29" s="30"/>
    </row>
    <row r="30" spans="1:10" ht="21" customHeight="1" x14ac:dyDescent="0.25">
      <c r="A30" s="28" t="s">
        <v>47</v>
      </c>
      <c r="B30" s="28"/>
      <c r="C30" s="28"/>
      <c r="D30" s="28"/>
      <c r="E30" s="28"/>
      <c r="F30" s="28"/>
      <c r="G30" s="28"/>
      <c r="H30" s="28"/>
      <c r="I30" s="31">
        <f>IF(C16="ne","",ROUND(I29*25%,2))</f>
        <v>0</v>
      </c>
      <c r="J30" s="32"/>
    </row>
    <row r="31" spans="1:10" ht="21" customHeight="1" x14ac:dyDescent="0.25">
      <c r="A31" s="28" t="s">
        <v>48</v>
      </c>
      <c r="B31" s="28"/>
      <c r="C31" s="28"/>
      <c r="D31" s="28"/>
      <c r="E31" s="28"/>
      <c r="F31" s="28"/>
      <c r="G31" s="28"/>
      <c r="H31" s="28"/>
      <c r="I31" s="29">
        <f>IF(C16="ne",I29,I29+I30)</f>
        <v>0</v>
      </c>
      <c r="J31" s="30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20.25" customHeight="1" x14ac:dyDescent="0.25">
      <c r="A33" s="19" t="s">
        <v>45</v>
      </c>
      <c r="B33" s="19"/>
      <c r="C33" s="19"/>
      <c r="D33" s="19"/>
      <c r="E33" s="19"/>
      <c r="F33" s="19"/>
      <c r="G33" s="19"/>
      <c r="H33" s="19"/>
      <c r="I33" s="19"/>
      <c r="J33" s="19"/>
    </row>
    <row r="34" spans="1:10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ht="18" customHeight="1" x14ac:dyDescent="0.25">
      <c r="A35" s="19" t="s">
        <v>32</v>
      </c>
      <c r="B35" s="19"/>
      <c r="C35" s="19"/>
      <c r="D35" s="26"/>
      <c r="E35" s="26"/>
      <c r="F35" s="18"/>
      <c r="G35" s="18"/>
      <c r="H35" s="18"/>
      <c r="I35" s="18"/>
      <c r="J35" s="18"/>
    </row>
    <row r="36" spans="1:10" ht="18" customHeight="1" x14ac:dyDescent="0.25">
      <c r="A36" s="19" t="s">
        <v>33</v>
      </c>
      <c r="B36" s="19"/>
      <c r="C36" s="19"/>
      <c r="D36" s="20"/>
      <c r="E36" s="20"/>
      <c r="F36" s="18"/>
      <c r="G36" s="18"/>
      <c r="H36" s="18"/>
      <c r="I36" s="18"/>
      <c r="J36" s="18"/>
    </row>
    <row r="37" spans="1:10" ht="18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ht="18" customHeight="1" x14ac:dyDescent="0.25">
      <c r="A38" s="19" t="s">
        <v>34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18" customHeight="1" x14ac:dyDescent="0.25">
      <c r="A39" s="19" t="s">
        <v>35</v>
      </c>
      <c r="B39" s="19"/>
      <c r="C39" s="19"/>
      <c r="D39" s="19"/>
      <c r="E39" s="19"/>
      <c r="F39" s="19"/>
      <c r="G39" s="19"/>
      <c r="H39" s="19"/>
      <c r="I39" s="19"/>
      <c r="J39" s="19"/>
    </row>
    <row r="40" spans="1:10" ht="18" customHeight="1" x14ac:dyDescent="0.25">
      <c r="A40" s="19" t="s">
        <v>36</v>
      </c>
      <c r="B40" s="19"/>
      <c r="C40" s="19"/>
      <c r="D40" s="19"/>
      <c r="E40" s="19"/>
      <c r="F40" s="19"/>
      <c r="G40" s="19"/>
      <c r="H40" s="19"/>
      <c r="I40" s="19"/>
      <c r="J40" s="19"/>
    </row>
    <row r="41" spans="1:10" ht="18" customHeight="1" x14ac:dyDescent="0.25">
      <c r="A41" s="19" t="s">
        <v>37</v>
      </c>
      <c r="B41" s="19"/>
      <c r="C41" s="19"/>
      <c r="D41" s="19"/>
      <c r="E41" s="19"/>
      <c r="F41" s="19"/>
      <c r="G41" s="19"/>
      <c r="H41" s="19"/>
      <c r="I41" s="19"/>
      <c r="J41" s="19"/>
    </row>
    <row r="42" spans="1:10" ht="19.5" customHeight="1" x14ac:dyDescent="0.25">
      <c r="A42" s="19" t="s">
        <v>38</v>
      </c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30.75" customHeight="1" x14ac:dyDescent="0.25">
      <c r="A43" s="19" t="s">
        <v>39</v>
      </c>
      <c r="B43" s="19"/>
      <c r="C43" s="19"/>
      <c r="D43" s="19"/>
      <c r="E43" s="19"/>
      <c r="F43" s="19"/>
      <c r="G43" s="19"/>
      <c r="H43" s="19"/>
      <c r="I43" s="19"/>
      <c r="J43" s="19"/>
    </row>
    <row r="44" spans="1:10" ht="28.5" customHeight="1" x14ac:dyDescent="0.25">
      <c r="A44" s="19" t="s">
        <v>50</v>
      </c>
      <c r="B44" s="19"/>
      <c r="C44" s="19"/>
      <c r="D44" s="19"/>
      <c r="E44" s="19"/>
      <c r="F44" s="19"/>
      <c r="G44" s="19"/>
      <c r="H44" s="19"/>
      <c r="I44" s="19"/>
      <c r="J44" s="19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9" t="s">
        <v>40</v>
      </c>
      <c r="B46" s="19"/>
      <c r="C46" s="4"/>
      <c r="D46" s="1"/>
      <c r="E46" s="1"/>
      <c r="F46" s="1"/>
      <c r="G46" s="1"/>
      <c r="H46" s="1"/>
      <c r="I46" s="1"/>
      <c r="J46" s="1"/>
    </row>
    <row r="47" spans="1:10" x14ac:dyDescent="0.25">
      <c r="A47" s="19" t="s">
        <v>41</v>
      </c>
      <c r="B47" s="19"/>
      <c r="C47" s="14" t="str">
        <f ca="1">IF(I29=0,"",TODAY())</f>
        <v/>
      </c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5"/>
      <c r="F49" s="15"/>
      <c r="G49" s="34"/>
      <c r="H49" s="34"/>
      <c r="I49" s="34"/>
      <c r="J49" s="34"/>
    </row>
    <row r="50" spans="1:10" x14ac:dyDescent="0.25">
      <c r="A50" s="1"/>
      <c r="B50" s="1"/>
      <c r="C50" s="1"/>
      <c r="D50" s="1"/>
      <c r="E50" s="1"/>
      <c r="F50" s="1"/>
      <c r="G50" s="33" t="s">
        <v>42</v>
      </c>
      <c r="H50" s="33"/>
      <c r="I50" s="33"/>
      <c r="J50" s="33"/>
    </row>
    <row r="51" spans="1:10" x14ac:dyDescent="0.25">
      <c r="A51" s="1"/>
      <c r="B51" s="1"/>
      <c r="C51" s="1"/>
      <c r="D51" s="1"/>
      <c r="E51" s="1"/>
      <c r="F51" s="1"/>
      <c r="G51" s="16"/>
      <c r="H51" s="16"/>
      <c r="I51" s="16"/>
      <c r="J51" s="16"/>
    </row>
    <row r="52" spans="1:10" x14ac:dyDescent="0.25">
      <c r="A52" s="1"/>
      <c r="B52" s="1"/>
      <c r="C52" s="1"/>
      <c r="D52" s="1"/>
      <c r="E52" s="15"/>
      <c r="F52" s="15"/>
      <c r="G52" s="34"/>
      <c r="H52" s="34"/>
      <c r="I52" s="34"/>
      <c r="J52" s="34"/>
    </row>
    <row r="53" spans="1:10" x14ac:dyDescent="0.25">
      <c r="A53" s="1"/>
      <c r="B53" s="1"/>
      <c r="C53" s="1"/>
      <c r="D53" s="1"/>
      <c r="E53" s="1"/>
      <c r="F53" s="1"/>
      <c r="G53" s="35" t="s">
        <v>43</v>
      </c>
      <c r="H53" s="35"/>
      <c r="I53" s="35"/>
      <c r="J53" s="35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 t="s">
        <v>44</v>
      </c>
      <c r="H55" s="1"/>
      <c r="I55" s="1"/>
      <c r="J55" s="1"/>
    </row>
    <row r="56" spans="1:1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</sheetData>
  <mergeCells count="54">
    <mergeCell ref="G50:J50"/>
    <mergeCell ref="G52:J52"/>
    <mergeCell ref="G53:J53"/>
    <mergeCell ref="A42:J42"/>
    <mergeCell ref="A43:J43"/>
    <mergeCell ref="A44:J44"/>
    <mergeCell ref="A46:B46"/>
    <mergeCell ref="A47:B47"/>
    <mergeCell ref="G49:J49"/>
    <mergeCell ref="A29:H29"/>
    <mergeCell ref="I29:J29"/>
    <mergeCell ref="A41:J41"/>
    <mergeCell ref="A30:H30"/>
    <mergeCell ref="A31:H31"/>
    <mergeCell ref="A33:J33"/>
    <mergeCell ref="A35:C35"/>
    <mergeCell ref="D35:E35"/>
    <mergeCell ref="A36:C36"/>
    <mergeCell ref="D36:E36"/>
    <mergeCell ref="A38:J38"/>
    <mergeCell ref="A39:J39"/>
    <mergeCell ref="A40:J40"/>
    <mergeCell ref="I30:J30"/>
    <mergeCell ref="I31:J31"/>
    <mergeCell ref="B26:B28"/>
    <mergeCell ref="A16:B16"/>
    <mergeCell ref="C16:J16"/>
    <mergeCell ref="A17:B17"/>
    <mergeCell ref="C17:J17"/>
    <mergeCell ref="A18:B18"/>
    <mergeCell ref="C18:J18"/>
    <mergeCell ref="A19:B19"/>
    <mergeCell ref="C19:J19"/>
    <mergeCell ref="A20:B20"/>
    <mergeCell ref="C20:J20"/>
    <mergeCell ref="A21:B21"/>
    <mergeCell ref="C21:J21"/>
    <mergeCell ref="A23:J23"/>
    <mergeCell ref="A1:C1"/>
    <mergeCell ref="A14:B14"/>
    <mergeCell ref="C14:J14"/>
    <mergeCell ref="A15:B15"/>
    <mergeCell ref="C15:J15"/>
    <mergeCell ref="A6:B6"/>
    <mergeCell ref="C6:D6"/>
    <mergeCell ref="A13:B13"/>
    <mergeCell ref="C13:J13"/>
    <mergeCell ref="A2:J2"/>
    <mergeCell ref="A4:B4"/>
    <mergeCell ref="A5:B5"/>
    <mergeCell ref="A8:B8"/>
    <mergeCell ref="A10:J10"/>
    <mergeCell ref="A12:B12"/>
    <mergeCell ref="C12:J12"/>
  </mergeCells>
  <dataValidations count="2">
    <dataValidation type="list" allowBlank="1" showInputMessage="1" showErrorMessage="1" errorTitle="Pogrešan unos" error="Odgovorite sa &quot;DA&quot; ako je ponuditelj u sustavu PDV-a ili &quot;NE&quot; ako ponuditelj nije u sustavu PDV-a" sqref="C16:J16" xr:uid="{00000000-0002-0000-0000-000000000000}">
      <formula1>"DA,NE,ne,da"</formula1>
    </dataValidation>
    <dataValidation type="decimal" operator="greaterThanOrEqual" allowBlank="1" showInputMessage="1" showErrorMessage="1" errorTitle="Pogrešan unos" error="Unesite decimalan broj" sqref="J26:J28 I26:I31" xr:uid="{00000000-0002-0000-0000-000001000000}">
      <formula1>0</formula1>
    </dataValidation>
  </dataValidations>
  <pageMargins left="0.7" right="0.7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LAMPAŠI ZA DALJNJU PRODAJU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2023-05-25T09:27:10Z</cp:lastPrinted>
  <dcterms:created xsi:type="dcterms:W3CDTF">2022-06-09T10:04:11Z</dcterms:created>
  <dcterms:modified xsi:type="dcterms:W3CDTF">2023-06-20T11:58:12Z</dcterms:modified>
</cp:coreProperties>
</file>