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91542E5B-3C9A-4D61-9E42-521158FE12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31" i="1"/>
  <c r="G196" i="1" l="1"/>
  <c r="D211" i="1" l="1"/>
  <c r="G197" i="1"/>
  <c r="G198" i="1" s="1"/>
</calcChain>
</file>

<file path=xl/sharedStrings.xml><?xml version="1.0" encoding="utf-8"?>
<sst xmlns="http://schemas.openxmlformats.org/spreadsheetml/2006/main" count="717" uniqueCount="405">
  <si>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</si>
  <si>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</si>
  <si>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</si>
  <si>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</si>
  <si>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</si>
  <si>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</si>
  <si>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</si>
  <si>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</si>
  <si>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</si>
  <si>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</si>
  <si>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</si>
  <si>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</si>
  <si>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</si>
  <si>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</si>
  <si>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</si>
  <si>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</si>
  <si>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</si>
  <si>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</si>
  <si>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</si>
  <si>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</si>
  <si>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</si>
  <si>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</si>
  <si>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</si>
  <si>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</si>
  <si>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</si>
  <si>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</si>
  <si>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</si>
  <si>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</si>
  <si>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</si>
  <si>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</si>
  <si>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</si>
  <si>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</si>
  <si>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</si>
  <si>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</si>
  <si>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</si>
  <si>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</si>
  <si>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</si>
  <si>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</si>
  <si>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</si>
  <si>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</si>
  <si>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Filter goriva</t>
  </si>
  <si>
    <t>kompl</t>
  </si>
  <si>
    <t>Cilindar + klip</t>
  </si>
  <si>
    <t>Klip</t>
  </si>
  <si>
    <t>Klipni prstenovi</t>
  </si>
  <si>
    <t>Sajla gasa</t>
  </si>
  <si>
    <t>Starter</t>
  </si>
  <si>
    <t>Modul paljenja</t>
  </si>
  <si>
    <t>Spojka</t>
  </si>
  <si>
    <t>Zvono spojke</t>
  </si>
  <si>
    <t>Rasplinjač</t>
  </si>
  <si>
    <t>Cilindar</t>
  </si>
  <si>
    <t>Opruga spojke</t>
  </si>
  <si>
    <t>Pogon lanca</t>
  </si>
  <si>
    <t>Kotur startera</t>
  </si>
  <si>
    <t>Povratna opruga startera</t>
  </si>
  <si>
    <t>Vodilica lanca</t>
  </si>
  <si>
    <t>Ležaj radilice</t>
  </si>
  <si>
    <t>Semering radilice</t>
  </si>
  <si>
    <t>Radilica</t>
  </si>
  <si>
    <t>Prigon trimera (pužni)</t>
  </si>
  <si>
    <t>Set rasplinjača (membrane)</t>
  </si>
  <si>
    <t>Ispušni lonac</t>
  </si>
  <si>
    <t>Kapa svjećice</t>
  </si>
  <si>
    <t>Pumpica goriva</t>
  </si>
  <si>
    <t>Mjerač (nož)</t>
  </si>
  <si>
    <t>Uže za paljenje</t>
  </si>
  <si>
    <t>Glava za flaks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</si>
  <si>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</si>
  <si>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</si>
  <si>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</si>
  <si>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</si>
  <si>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</si>
  <si>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</si>
  <si>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</si>
  <si>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</si>
  <si>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</si>
  <si>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</si>
  <si>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</si>
  <si>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</si>
  <si>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</si>
  <si>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</si>
  <si>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</si>
  <si>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</si>
  <si>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</si>
  <si>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</si>
  <si>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</si>
  <si>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</si>
  <si>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</si>
  <si>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</si>
  <si>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</si>
  <si>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</si>
  <si>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</si>
  <si>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</si>
  <si>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</si>
  <si>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</si>
  <si>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</si>
  <si>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</si>
  <si>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</si>
  <si>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</si>
  <si>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</si>
  <si>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</si>
  <si>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</si>
  <si>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</si>
  <si>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</si>
  <si>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</si>
  <si>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</si>
  <si>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</si>
  <si>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</si>
  <si>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</si>
  <si>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</si>
  <si>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</si>
  <si>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</si>
  <si>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</si>
  <si>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</si>
  <si>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</si>
  <si>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</si>
  <si>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</si>
  <si>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</si>
  <si>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</si>
  <si>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</si>
  <si>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</si>
  <si>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</si>
  <si>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</si>
  <si>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</si>
  <si>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</si>
  <si>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</si>
  <si>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</si>
  <si>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</si>
  <si>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</si>
  <si>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</si>
  <si>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</si>
  <si>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</si>
  <si>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</si>
  <si>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</si>
  <si>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</si>
  <si>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</si>
  <si>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</si>
  <si>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</si>
  <si>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</si>
  <si>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</si>
  <si>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</si>
  <si>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</si>
  <si>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</si>
  <si>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</si>
  <si>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</si>
  <si>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</si>
  <si>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</si>
  <si>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</si>
  <si>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</si>
  <si>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</si>
  <si>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</si>
  <si>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</si>
  <si>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</si>
  <si>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</si>
  <si>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</si>
  <si>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</si>
  <si>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</si>
  <si>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</si>
  <si>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</si>
  <si>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</si>
  <si>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</si>
  <si>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</si>
  <si>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</si>
  <si>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</si>
  <si>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</si>
  <si>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</si>
  <si>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</si>
  <si>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</si>
  <si>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</si>
  <si>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</si>
  <si>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</si>
  <si>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</si>
  <si>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</si>
  <si>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</si>
  <si>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</si>
  <si>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</si>
  <si>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</si>
  <si>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</si>
  <si>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</si>
  <si>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</si>
  <si>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</si>
  <si>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</si>
  <si>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</si>
  <si>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</si>
  <si>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</si>
  <si>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</si>
  <si>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</si>
  <si>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</si>
  <si>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</si>
  <si>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</si>
  <si>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</si>
  <si>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</si>
  <si>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</si>
  <si>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</si>
  <si>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</si>
  <si>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</si>
  <si>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</si>
  <si>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</si>
  <si>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</si>
  <si>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</si>
  <si>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</si>
  <si>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</si>
  <si>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</si>
  <si>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</si>
  <si>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</si>
  <si>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</si>
  <si>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</si>
  <si>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</si>
  <si>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</si>
  <si>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</si>
  <si>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</si>
  <si>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</si>
  <si>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</si>
  <si>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</si>
  <si>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</si>
  <si>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</si>
  <si>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</si>
  <si>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</si>
  <si>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</si>
  <si>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</si>
  <si>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</si>
  <si>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NAZIV MODELA</t>
  </si>
  <si>
    <t>Rok isporuke u danima (ne smije biti duži od 10 dana):</t>
  </si>
  <si>
    <t>0000 400 7000</t>
  </si>
  <si>
    <t>4134 141 0300</t>
  </si>
  <si>
    <t>0000 350 3502</t>
  </si>
  <si>
    <t>4180 640 0114</t>
  </si>
  <si>
    <t>4128 180 1112</t>
  </si>
  <si>
    <t>4134 020 1218</t>
  </si>
  <si>
    <t>4134 030 2018</t>
  </si>
  <si>
    <t>9503 003 0242</t>
  </si>
  <si>
    <t>9640 003 1195</t>
  </si>
  <si>
    <t>4134 120 0652</t>
  </si>
  <si>
    <t>4128 007 1060</t>
  </si>
  <si>
    <t>Igla plovka</t>
  </si>
  <si>
    <t>4116 121 5100</t>
  </si>
  <si>
    <t>4134 140 0652</t>
  </si>
  <si>
    <t>4002 710 2108</t>
  </si>
  <si>
    <t>Rezna nit (flaks) 2,4 mm – kolut 261 m</t>
  </si>
  <si>
    <t>0000 930 2246</t>
  </si>
  <si>
    <t>4134 400 1301</t>
  </si>
  <si>
    <t>4119 034 3001</t>
  </si>
  <si>
    <t>Opruga startera</t>
  </si>
  <si>
    <t>4134 190 0601</t>
  </si>
  <si>
    <t>4128 405 1000</t>
  </si>
  <si>
    <t>Rezervoar goriva</t>
  </si>
  <si>
    <t>4134 350 0400</t>
  </si>
  <si>
    <t>Stop prekidač (kombinirana poluga)</t>
  </si>
  <si>
    <t>4128 182 1700</t>
  </si>
  <si>
    <t>0000 350 6201</t>
  </si>
  <si>
    <t>4119 710 6000</t>
  </si>
  <si>
    <t>Nosač mjerača (nož)</t>
  </si>
  <si>
    <t>4119 716 3203</t>
  </si>
  <si>
    <t>Garnitura brtvila</t>
  </si>
  <si>
    <t>4134 007 1050</t>
  </si>
  <si>
    <t>0000 195 8203</t>
  </si>
  <si>
    <t>Ručka paljenja</t>
  </si>
  <si>
    <t>1121 195 3400</t>
  </si>
  <si>
    <t>0000 400 7011</t>
  </si>
  <si>
    <t>4180 120 1800</t>
  </si>
  <si>
    <t>4137 640 0100</t>
  </si>
  <si>
    <t>4180 180 1151</t>
  </si>
  <si>
    <t>4180 020 1206</t>
  </si>
  <si>
    <t>4180 030 2003</t>
  </si>
  <si>
    <t>4180 030 0411</t>
  </si>
  <si>
    <t>4180 120 0610</t>
  </si>
  <si>
    <t>4180 007 1061</t>
  </si>
  <si>
    <t>4180 140 0603</t>
  </si>
  <si>
    <t>4180 400 1308</t>
  </si>
  <si>
    <t>4180 034 3001</t>
  </si>
  <si>
    <t>4180 190 0600</t>
  </si>
  <si>
    <t>0000 997 5902</t>
  </si>
  <si>
    <t>4180 405 1000</t>
  </si>
  <si>
    <t>4180 350 0418</t>
  </si>
  <si>
    <t>4226 121 2700</t>
  </si>
  <si>
    <t>Nosač mjerača (noža)</t>
  </si>
  <si>
    <t>Garnitura brtvila sa semerinzima</t>
  </si>
  <si>
    <t>4180 007 1015</t>
  </si>
  <si>
    <t>Ručka za paljanje</t>
  </si>
  <si>
    <t>4140 195 3400</t>
  </si>
  <si>
    <t>Svjećice</t>
  </si>
  <si>
    <t>0000 400 7009</t>
  </si>
  <si>
    <t>4237 141 0300</t>
  </si>
  <si>
    <t>0000 350 3503</t>
  </si>
  <si>
    <t>Nož za škare s vodilicom</t>
  </si>
  <si>
    <t>4237 710 5915</t>
  </si>
  <si>
    <t>Klipnjača pogona noževa</t>
  </si>
  <si>
    <t>4237 640 6801</t>
  </si>
  <si>
    <t>Ležaj klipnjače</t>
  </si>
  <si>
    <t>9513 003 0912</t>
  </si>
  <si>
    <t>4237 182 3201</t>
  </si>
  <si>
    <t>4237 030 2002</t>
  </si>
  <si>
    <t>4237 020 1201</t>
  </si>
  <si>
    <t>4237 030 0214</t>
  </si>
  <si>
    <t>9503 003 0214</t>
  </si>
  <si>
    <t>4137 034 3000</t>
  </si>
  <si>
    <t>4237 120 0618</t>
  </si>
  <si>
    <t>Set rasplinjača (membrana)</t>
  </si>
  <si>
    <t>4229 007 1060</t>
  </si>
  <si>
    <t>4237 400 1302</t>
  </si>
  <si>
    <t>4237 160 2000</t>
  </si>
  <si>
    <t>4237 160 2902</t>
  </si>
  <si>
    <t>0000 997 5502</t>
  </si>
  <si>
    <t>Ležaj zvona spojke</t>
  </si>
  <si>
    <t>9503 003 5290</t>
  </si>
  <si>
    <t>4237 080 2113</t>
  </si>
  <si>
    <t>1110 400 7005</t>
  </si>
  <si>
    <t>4137 124 2800</t>
  </si>
  <si>
    <t>4137 124 1500</t>
  </si>
  <si>
    <t>4226 710 6061</t>
  </si>
  <si>
    <t>Klipnjača pogona noževa s igličastim ležajem – kpl</t>
  </si>
  <si>
    <t>4226 642 6501</t>
  </si>
  <si>
    <t>4226 180 1101</t>
  </si>
  <si>
    <t>4137 030 2010</t>
  </si>
  <si>
    <t>4137 020 1201</t>
  </si>
  <si>
    <t>4137 030 0401</t>
  </si>
  <si>
    <t>4226 120 0604</t>
  </si>
  <si>
    <t>4227 007 1060</t>
  </si>
  <si>
    <t>4137 400 1350</t>
  </si>
  <si>
    <t>4226 160 2000</t>
  </si>
  <si>
    <t>4226 160 2901</t>
  </si>
  <si>
    <t>4226 162 7900</t>
  </si>
  <si>
    <t>9503 003 5382</t>
  </si>
  <si>
    <t>4226 190 4006</t>
  </si>
  <si>
    <t>3005 008 3405</t>
  </si>
  <si>
    <t>0000 640 2001</t>
  </si>
  <si>
    <t>4180 180 1150</t>
  </si>
  <si>
    <t>4180 030 2001</t>
  </si>
  <si>
    <t>4180 020 1205</t>
  </si>
  <si>
    <t>4180 030 0410</t>
  </si>
  <si>
    <t>9639 003 1231</t>
  </si>
  <si>
    <t>4180 034 3000</t>
  </si>
  <si>
    <t>4180 120 0611</t>
  </si>
  <si>
    <t>4180 007 1060</t>
  </si>
  <si>
    <t>4180 160 2000</t>
  </si>
  <si>
    <t>4180 160 2900</t>
  </si>
  <si>
    <t>9503 003 6461</t>
  </si>
  <si>
    <t>4180 190 4000</t>
  </si>
  <si>
    <t>1133 120 1603</t>
  </si>
  <si>
    <t>0000 350 3504</t>
  </si>
  <si>
    <t>Lanac pile 62 čl. korak 3,25 mm</t>
  </si>
  <si>
    <t>1121 640 2004</t>
  </si>
  <si>
    <t>1133 020 1200</t>
  </si>
  <si>
    <t>1133 034 3000</t>
  </si>
  <si>
    <t>9638 003 1581</t>
  </si>
  <si>
    <t>Pogonski lančanik</t>
  </si>
  <si>
    <t>Poklopac startera</t>
  </si>
  <si>
    <t>1133 080 2807</t>
  </si>
  <si>
    <t>1121 160 2051</t>
  </si>
  <si>
    <t>1133 120 0604</t>
  </si>
  <si>
    <t>Set za rasplinjač (membrana)</t>
  </si>
  <si>
    <t>1128 007 1066</t>
  </si>
  <si>
    <t>1129 190 0601</t>
  </si>
  <si>
    <t>3003 000 6811</t>
  </si>
  <si>
    <t>1113 195 8200</t>
  </si>
  <si>
    <t>4241 120 1800</t>
  </si>
  <si>
    <t>4241 020 1202</t>
  </si>
  <si>
    <t>4144 034 3000</t>
  </si>
  <si>
    <t>9639 003 1230</t>
  </si>
  <si>
    <t>4241 080 2110</t>
  </si>
  <si>
    <t>4241 195 0400</t>
  </si>
  <si>
    <t>4237 190 0600</t>
  </si>
  <si>
    <t>4241 120 0608</t>
  </si>
  <si>
    <t>4241 007 1002</t>
  </si>
  <si>
    <t>Kućište ventilatora</t>
  </si>
  <si>
    <t>4223 141 0300</t>
  </si>
  <si>
    <t>4244 020 1200</t>
  </si>
  <si>
    <t>1125 034 3001</t>
  </si>
  <si>
    <t>9639 003 1585</t>
  </si>
  <si>
    <t>Starter – kpl</t>
  </si>
  <si>
    <t>4244 190 0304</t>
  </si>
  <si>
    <t>4119 195 0400</t>
  </si>
  <si>
    <t>4282 190 0600</t>
  </si>
  <si>
    <t>4244 120 0603</t>
  </si>
  <si>
    <t>4228 007 1051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</si>
  <si>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</si>
  <si>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</si>
  <si>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</si>
  <si>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</si>
  <si>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</si>
  <si>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</si>
  <si>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</si>
  <si>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</si>
  <si>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2.25.</t>
  </si>
  <si>
    <t>2.26.</t>
  </si>
  <si>
    <t>4.20.</t>
  </si>
  <si>
    <t>5.19.</t>
  </si>
  <si>
    <t>1. ŠIŠAČ STIHL FS 120
2 KOM</t>
  </si>
  <si>
    <t>2. ŠIŠAČ STIHL FS 130
2 KOM</t>
  </si>
  <si>
    <t>3. MOTORNE ŠKARE STIHL HS 81
4 KOM</t>
  </si>
  <si>
    <t>4. MOTORNE ŠKARE STIHL HS 80
2 KOM</t>
  </si>
  <si>
    <t>5. KRESAČ VISOKIH GRANA STIHL HT 101
1 KOM</t>
  </si>
  <si>
    <t>6. MOTORNA PILA STIHL MS270
1 KOM</t>
  </si>
  <si>
    <t>7. PUHAČ STIHL BG56D
2 KOM</t>
  </si>
  <si>
    <t>8. PUHAČ STIHL BG86
1 KOM</t>
  </si>
  <si>
    <t>9. MOTORNA PRSKALICA STIHL SR450
1 KOM</t>
  </si>
  <si>
    <t>REZERVNI DIJELOVI ZA ŠIŠAČE  I ŠKARE STIHL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</si>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</sst>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9"/>
  <sheetViews>
    <sheetView tabSelected="1" topLeftCell="A187" zoomScaleNormal="100" workbookViewId="0">
      <selection activeCell="L208" sqref="L208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ht="1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</row>
    <row r="3" spans="1:8" ht="15" customHeight="1" x14ac:dyDescent="0.25">
      <c r="A3" s="24" t="s">
        <v>2</v>
      </c>
      <c r="B3" s="24"/>
      <c r="C3" s="24"/>
      <c r="D3" s="24"/>
      <c r="E3" s="24"/>
      <c r="F3" s="24"/>
      <c r="G3" s="24"/>
      <c r="H3" s="24"/>
    </row>
    <row r="4" spans="1:8" ht="15" customHeight="1" x14ac:dyDescent="0.2">
      <c r="A4" s="25" t="s">
        <v>18</v>
      </c>
      <c r="B4" s="25"/>
      <c r="C4" s="25"/>
      <c r="D4" s="25"/>
      <c r="E4" s="25"/>
      <c r="F4" s="25"/>
      <c r="G4" s="25"/>
      <c r="H4" s="25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4" customHeight="1" x14ac:dyDescent="0.2">
      <c r="A6" s="15" t="s">
        <v>402</v>
      </c>
      <c r="B6" s="15"/>
      <c r="C6" s="15"/>
      <c r="D6" s="15"/>
      <c r="E6" s="15"/>
      <c r="F6" s="15"/>
      <c r="G6" s="15"/>
      <c r="H6" s="15"/>
    </row>
    <row r="8" spans="1:8" ht="25.5" customHeight="1" x14ac:dyDescent="0.2">
      <c r="A8" s="26" t="s">
        <v>15</v>
      </c>
      <c r="B8" s="26"/>
      <c r="C8" s="26"/>
      <c r="D8" s="26" t="s">
        <v>34</v>
      </c>
      <c r="E8" s="26"/>
      <c r="F8" s="26"/>
      <c r="G8" s="26"/>
      <c r="H8" s="26"/>
    </row>
    <row r="9" spans="1:8" ht="25.5" customHeight="1" x14ac:dyDescent="0.2">
      <c r="A9" s="26" t="s">
        <v>17</v>
      </c>
      <c r="B9" s="26"/>
      <c r="C9" s="26"/>
      <c r="D9" s="26" t="s">
        <v>403</v>
      </c>
      <c r="E9" s="26"/>
      <c r="F9" s="26"/>
      <c r="G9" s="26"/>
      <c r="H9" s="26"/>
    </row>
    <row r="10" spans="1:8" ht="25.5" customHeight="1" x14ac:dyDescent="0.2">
      <c r="A10" s="26" t="s">
        <v>35</v>
      </c>
      <c r="B10" s="26"/>
      <c r="C10" s="26"/>
      <c r="D10" s="26" t="s">
        <v>397</v>
      </c>
      <c r="E10" s="26"/>
      <c r="F10" s="26"/>
      <c r="G10" s="26"/>
      <c r="H10" s="26"/>
    </row>
    <row r="12" spans="1:8" ht="25.5" customHeight="1" x14ac:dyDescent="0.2">
      <c r="A12" s="27" t="s">
        <v>3</v>
      </c>
      <c r="B12" s="27"/>
      <c r="C12" s="27"/>
      <c r="D12" s="16"/>
      <c r="E12" s="16"/>
      <c r="F12" s="16"/>
      <c r="G12" s="3"/>
      <c r="H12" s="3"/>
    </row>
    <row r="14" spans="1:8" ht="25.5" customHeight="1" x14ac:dyDescent="0.2">
      <c r="A14" s="15" t="s">
        <v>4</v>
      </c>
      <c r="B14" s="15"/>
      <c r="C14" s="15"/>
      <c r="D14" s="15"/>
      <c r="E14" s="15"/>
      <c r="F14" s="15"/>
      <c r="G14" s="15"/>
      <c r="H14" s="15"/>
    </row>
    <row r="16" spans="1:8" ht="25.5" customHeight="1" x14ac:dyDescent="0.2">
      <c r="A16" s="27" t="s">
        <v>5</v>
      </c>
      <c r="B16" s="27"/>
      <c r="C16" s="27"/>
      <c r="D16" s="16"/>
      <c r="E16" s="16"/>
      <c r="F16" s="16"/>
      <c r="G16" s="16"/>
      <c r="H16" s="16"/>
    </row>
    <row r="17" spans="1:8" ht="25.5" customHeight="1" x14ac:dyDescent="0.2">
      <c r="A17" s="27" t="s">
        <v>8</v>
      </c>
      <c r="B17" s="27"/>
      <c r="C17" s="27"/>
      <c r="D17" s="16"/>
      <c r="E17" s="16"/>
      <c r="F17" s="16"/>
      <c r="G17" s="16"/>
      <c r="H17" s="16"/>
    </row>
    <row r="18" spans="1:8" ht="25.5" customHeight="1" x14ac:dyDescent="0.2">
      <c r="A18" s="27" t="s">
        <v>6</v>
      </c>
      <c r="B18" s="27"/>
      <c r="C18" s="27"/>
      <c r="D18" s="16"/>
      <c r="E18" s="16"/>
      <c r="F18" s="16"/>
      <c r="G18" s="16"/>
      <c r="H18" s="16"/>
    </row>
    <row r="19" spans="1:8" ht="25.5" customHeight="1" x14ac:dyDescent="0.2">
      <c r="A19" s="27" t="s">
        <v>16</v>
      </c>
      <c r="B19" s="27"/>
      <c r="C19" s="27"/>
      <c r="D19" s="16"/>
      <c r="E19" s="16"/>
      <c r="F19" s="16"/>
      <c r="G19" s="16"/>
      <c r="H19" s="16"/>
    </row>
    <row r="20" spans="1:8" ht="25.5" customHeight="1" x14ac:dyDescent="0.2">
      <c r="A20" s="27" t="s">
        <v>7</v>
      </c>
      <c r="B20" s="27"/>
      <c r="C20" s="27"/>
      <c r="D20" s="16"/>
      <c r="E20" s="16"/>
      <c r="F20" s="16"/>
      <c r="G20" s="16"/>
      <c r="H20" s="16"/>
    </row>
    <row r="21" spans="1:8" ht="25.5" customHeight="1" x14ac:dyDescent="0.2">
      <c r="A21" s="27" t="s">
        <v>9</v>
      </c>
      <c r="B21" s="27"/>
      <c r="C21" s="27"/>
      <c r="D21" s="16"/>
      <c r="E21" s="16"/>
      <c r="F21" s="16"/>
      <c r="G21" s="16"/>
      <c r="H21" s="16"/>
    </row>
    <row r="22" spans="1:8" ht="25.5" customHeight="1" x14ac:dyDescent="0.2">
      <c r="A22" s="27" t="s">
        <v>10</v>
      </c>
      <c r="B22" s="27"/>
      <c r="C22" s="27"/>
      <c r="D22" s="28"/>
      <c r="E22" s="28"/>
      <c r="F22" s="28"/>
      <c r="G22" s="28"/>
      <c r="H22" s="28"/>
    </row>
    <row r="23" spans="1:8" ht="25.5" customHeight="1" x14ac:dyDescent="0.2">
      <c r="A23" s="27" t="s">
        <v>11</v>
      </c>
      <c r="B23" s="27"/>
      <c r="C23" s="27"/>
      <c r="D23" s="16"/>
      <c r="E23" s="16"/>
      <c r="F23" s="16"/>
      <c r="G23" s="16"/>
      <c r="H23" s="16"/>
    </row>
    <row r="24" spans="1:8" ht="25.5" customHeight="1" x14ac:dyDescent="0.2">
      <c r="A24" s="27" t="s">
        <v>12</v>
      </c>
      <c r="B24" s="27"/>
      <c r="C24" s="27"/>
      <c r="D24" s="16"/>
      <c r="E24" s="16"/>
      <c r="F24" s="16"/>
      <c r="G24" s="16"/>
      <c r="H24" s="16"/>
    </row>
    <row r="25" spans="1:8" ht="25.5" customHeight="1" x14ac:dyDescent="0.2">
      <c r="A25" s="27" t="s">
        <v>13</v>
      </c>
      <c r="B25" s="27"/>
      <c r="C25" s="27"/>
      <c r="D25" s="16"/>
      <c r="E25" s="16"/>
      <c r="F25" s="16"/>
      <c r="G25" s="16"/>
      <c r="H25" s="16"/>
    </row>
    <row r="27" spans="1:8" s="3" customFormat="1" ht="25.5" customHeight="1" x14ac:dyDescent="0.25">
      <c r="B27" s="15" t="s">
        <v>14</v>
      </c>
      <c r="C27" s="15"/>
      <c r="D27" s="15"/>
      <c r="E27" s="15"/>
      <c r="F27" s="15"/>
      <c r="G27" s="15"/>
      <c r="H27" s="15"/>
    </row>
    <row r="29" spans="1:8" ht="25.5" x14ac:dyDescent="0.2">
      <c r="A29" s="10" t="s">
        <v>222</v>
      </c>
      <c r="B29" s="12" t="s">
        <v>29</v>
      </c>
      <c r="C29" s="12" t="s">
        <v>19</v>
      </c>
      <c r="D29" s="12" t="s">
        <v>36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68</v>
      </c>
    </row>
    <row r="31" spans="1:8" ht="15" customHeight="1" x14ac:dyDescent="0.2">
      <c r="A31" s="23" t="s">
        <v>388</v>
      </c>
      <c r="B31" s="6" t="s">
        <v>69</v>
      </c>
      <c r="C31" s="7" t="s">
        <v>37</v>
      </c>
      <c r="D31" s="6" t="s">
        <v>224</v>
      </c>
      <c r="E31" s="6" t="s">
        <v>38</v>
      </c>
      <c r="F31" s="8">
        <v>2</v>
      </c>
      <c r="G31" s="14"/>
      <c r="H31" s="9">
        <f>ROUND(F31*ROUND(G31,3),3)</f>
        <v>0</v>
      </c>
    </row>
    <row r="32" spans="1:8" x14ac:dyDescent="0.2">
      <c r="A32" s="23"/>
      <c r="B32" s="6" t="s">
        <v>70</v>
      </c>
      <c r="C32" s="7" t="s">
        <v>39</v>
      </c>
      <c r="D32" s="6" t="s">
        <v>225</v>
      </c>
      <c r="E32" s="6" t="s">
        <v>38</v>
      </c>
      <c r="F32" s="8">
        <v>2</v>
      </c>
      <c r="G32" s="14"/>
      <c r="H32" s="9">
        <f t="shared" ref="H32:H95" si="0">ROUND(F32*ROUND(G32,3),3)</f>
        <v>0</v>
      </c>
    </row>
    <row r="33" spans="1:8" x14ac:dyDescent="0.2">
      <c r="A33" s="23"/>
      <c r="B33" s="6" t="s">
        <v>71</v>
      </c>
      <c r="C33" s="7" t="s">
        <v>40</v>
      </c>
      <c r="D33" s="6" t="s">
        <v>226</v>
      </c>
      <c r="E33" s="6" t="s">
        <v>38</v>
      </c>
      <c r="F33" s="8">
        <v>2</v>
      </c>
      <c r="G33" s="14"/>
      <c r="H33" s="9">
        <f t="shared" si="0"/>
        <v>0</v>
      </c>
    </row>
    <row r="34" spans="1:8" x14ac:dyDescent="0.2">
      <c r="A34" s="23"/>
      <c r="B34" s="6" t="s">
        <v>72</v>
      </c>
      <c r="C34" s="7" t="s">
        <v>60</v>
      </c>
      <c r="D34" s="6" t="s">
        <v>227</v>
      </c>
      <c r="E34" s="6" t="s">
        <v>38</v>
      </c>
      <c r="F34" s="8">
        <v>1</v>
      </c>
      <c r="G34" s="14"/>
      <c r="H34" s="9">
        <f t="shared" si="0"/>
        <v>0</v>
      </c>
    </row>
    <row r="35" spans="1:8" x14ac:dyDescent="0.2">
      <c r="A35" s="23"/>
      <c r="B35" s="6" t="s">
        <v>73</v>
      </c>
      <c r="C35" s="7" t="s">
        <v>45</v>
      </c>
      <c r="D35" s="6" t="s">
        <v>228</v>
      </c>
      <c r="E35" s="6" t="s">
        <v>38</v>
      </c>
      <c r="F35" s="8">
        <v>1</v>
      </c>
      <c r="G35" s="14"/>
      <c r="H35" s="9">
        <f t="shared" si="0"/>
        <v>0</v>
      </c>
    </row>
    <row r="36" spans="1:8" x14ac:dyDescent="0.2">
      <c r="A36" s="23"/>
      <c r="B36" s="6" t="s">
        <v>74</v>
      </c>
      <c r="C36" s="7" t="s">
        <v>51</v>
      </c>
      <c r="D36" s="6" t="s">
        <v>229</v>
      </c>
      <c r="E36" s="6" t="s">
        <v>38</v>
      </c>
      <c r="F36" s="8">
        <v>1</v>
      </c>
      <c r="G36" s="14"/>
      <c r="H36" s="9">
        <f t="shared" si="0"/>
        <v>0</v>
      </c>
    </row>
    <row r="37" spans="1:8" x14ac:dyDescent="0.2">
      <c r="A37" s="23"/>
      <c r="B37" s="6" t="s">
        <v>75</v>
      </c>
      <c r="C37" s="7" t="s">
        <v>43</v>
      </c>
      <c r="D37" s="6" t="s">
        <v>230</v>
      </c>
      <c r="E37" s="6" t="s">
        <v>38</v>
      </c>
      <c r="F37" s="8">
        <v>1</v>
      </c>
      <c r="G37" s="14"/>
      <c r="H37" s="9">
        <f t="shared" si="0"/>
        <v>0</v>
      </c>
    </row>
    <row r="38" spans="1:8" x14ac:dyDescent="0.2">
      <c r="A38" s="23"/>
      <c r="B38" s="6" t="s">
        <v>76</v>
      </c>
      <c r="C38" s="7" t="s">
        <v>57</v>
      </c>
      <c r="D38" s="6" t="s">
        <v>231</v>
      </c>
      <c r="E38" s="6" t="s">
        <v>38</v>
      </c>
      <c r="F38" s="8">
        <v>1</v>
      </c>
      <c r="G38" s="14"/>
      <c r="H38" s="9">
        <f t="shared" si="0"/>
        <v>0</v>
      </c>
    </row>
    <row r="39" spans="1:8" x14ac:dyDescent="0.2">
      <c r="A39" s="23"/>
      <c r="B39" s="6" t="s">
        <v>77</v>
      </c>
      <c r="C39" s="7" t="s">
        <v>58</v>
      </c>
      <c r="D39" s="6" t="s">
        <v>232</v>
      </c>
      <c r="E39" s="6" t="s">
        <v>38</v>
      </c>
      <c r="F39" s="8">
        <v>1</v>
      </c>
      <c r="G39" s="14"/>
      <c r="H39" s="9">
        <f t="shared" si="0"/>
        <v>0</v>
      </c>
    </row>
    <row r="40" spans="1:8" x14ac:dyDescent="0.2">
      <c r="A40" s="23"/>
      <c r="B40" s="6" t="s">
        <v>78</v>
      </c>
      <c r="C40" s="7" t="s">
        <v>50</v>
      </c>
      <c r="D40" s="6" t="s">
        <v>233</v>
      </c>
      <c r="E40" s="6" t="s">
        <v>38</v>
      </c>
      <c r="F40" s="8">
        <v>1</v>
      </c>
      <c r="G40" s="14"/>
      <c r="H40" s="9">
        <f t="shared" si="0"/>
        <v>0</v>
      </c>
    </row>
    <row r="41" spans="1:8" x14ac:dyDescent="0.2">
      <c r="A41" s="23"/>
      <c r="B41" s="6" t="s">
        <v>79</v>
      </c>
      <c r="C41" s="7" t="s">
        <v>61</v>
      </c>
      <c r="D41" s="6" t="s">
        <v>234</v>
      </c>
      <c r="E41" s="6" t="s">
        <v>41</v>
      </c>
      <c r="F41" s="8">
        <v>2</v>
      </c>
      <c r="G41" s="14"/>
      <c r="H41" s="9">
        <f t="shared" si="0"/>
        <v>0</v>
      </c>
    </row>
    <row r="42" spans="1:8" x14ac:dyDescent="0.2">
      <c r="A42" s="23"/>
      <c r="B42" s="6" t="s">
        <v>80</v>
      </c>
      <c r="C42" s="7" t="s">
        <v>235</v>
      </c>
      <c r="D42" s="6" t="s">
        <v>236</v>
      </c>
      <c r="E42" s="6" t="s">
        <v>38</v>
      </c>
      <c r="F42" s="8">
        <v>2</v>
      </c>
      <c r="G42" s="14"/>
      <c r="H42" s="9">
        <f t="shared" si="0"/>
        <v>0</v>
      </c>
    </row>
    <row r="43" spans="1:8" x14ac:dyDescent="0.2">
      <c r="A43" s="23"/>
      <c r="B43" s="6" t="s">
        <v>81</v>
      </c>
      <c r="C43" s="7" t="s">
        <v>62</v>
      </c>
      <c r="D43" s="6" t="s">
        <v>237</v>
      </c>
      <c r="E43" s="6" t="s">
        <v>38</v>
      </c>
      <c r="F43" s="8">
        <v>1</v>
      </c>
      <c r="G43" s="14"/>
      <c r="H43" s="9">
        <f t="shared" si="0"/>
        <v>0</v>
      </c>
    </row>
    <row r="44" spans="1:8" x14ac:dyDescent="0.2">
      <c r="A44" s="23"/>
      <c r="B44" s="6" t="s">
        <v>82</v>
      </c>
      <c r="C44" s="7" t="s">
        <v>67</v>
      </c>
      <c r="D44" s="6" t="s">
        <v>238</v>
      </c>
      <c r="E44" s="6" t="s">
        <v>38</v>
      </c>
      <c r="F44" s="8">
        <v>2</v>
      </c>
      <c r="G44" s="14"/>
      <c r="H44" s="9">
        <f t="shared" si="0"/>
        <v>0</v>
      </c>
    </row>
    <row r="45" spans="1:8" x14ac:dyDescent="0.2">
      <c r="A45" s="23"/>
      <c r="B45" s="6" t="s">
        <v>83</v>
      </c>
      <c r="C45" s="7" t="s">
        <v>239</v>
      </c>
      <c r="D45" s="6" t="s">
        <v>240</v>
      </c>
      <c r="E45" s="6" t="s">
        <v>38</v>
      </c>
      <c r="F45" s="8">
        <v>4</v>
      </c>
      <c r="G45" s="14"/>
      <c r="H45" s="9">
        <f t="shared" si="0"/>
        <v>0</v>
      </c>
    </row>
    <row r="46" spans="1:8" x14ac:dyDescent="0.2">
      <c r="A46" s="23"/>
      <c r="B46" s="6" t="s">
        <v>84</v>
      </c>
      <c r="C46" s="7" t="s">
        <v>47</v>
      </c>
      <c r="D46" s="6" t="s">
        <v>241</v>
      </c>
      <c r="E46" s="6" t="s">
        <v>38</v>
      </c>
      <c r="F46" s="8">
        <v>1</v>
      </c>
      <c r="G46" s="14"/>
      <c r="H46" s="9">
        <f t="shared" si="0"/>
        <v>0</v>
      </c>
    </row>
    <row r="47" spans="1:8" x14ac:dyDescent="0.2">
      <c r="A47" s="23"/>
      <c r="B47" s="6" t="s">
        <v>85</v>
      </c>
      <c r="C47" s="7" t="s">
        <v>44</v>
      </c>
      <c r="D47" s="6" t="s">
        <v>242</v>
      </c>
      <c r="E47" s="6" t="s">
        <v>41</v>
      </c>
      <c r="F47" s="8">
        <v>1</v>
      </c>
      <c r="G47" s="14"/>
      <c r="H47" s="9">
        <f t="shared" si="0"/>
        <v>0</v>
      </c>
    </row>
    <row r="48" spans="1:8" x14ac:dyDescent="0.2">
      <c r="A48" s="23"/>
      <c r="B48" s="6" t="s">
        <v>86</v>
      </c>
      <c r="C48" s="7" t="s">
        <v>243</v>
      </c>
      <c r="D48" s="6" t="s">
        <v>244</v>
      </c>
      <c r="E48" s="6" t="s">
        <v>38</v>
      </c>
      <c r="F48" s="8">
        <v>1</v>
      </c>
      <c r="G48" s="14"/>
      <c r="H48" s="9">
        <f t="shared" si="0"/>
        <v>0</v>
      </c>
    </row>
    <row r="49" spans="1:8" x14ac:dyDescent="0.2">
      <c r="A49" s="23"/>
      <c r="B49" s="6" t="s">
        <v>87</v>
      </c>
      <c r="C49" s="7" t="s">
        <v>63</v>
      </c>
      <c r="D49" s="6" t="s">
        <v>245</v>
      </c>
      <c r="E49" s="6" t="s">
        <v>38</v>
      </c>
      <c r="F49" s="8">
        <v>1</v>
      </c>
      <c r="G49" s="14"/>
      <c r="H49" s="9">
        <f t="shared" si="0"/>
        <v>0</v>
      </c>
    </row>
    <row r="50" spans="1:8" ht="15" customHeight="1" x14ac:dyDescent="0.2">
      <c r="A50" s="23"/>
      <c r="B50" s="6" t="s">
        <v>376</v>
      </c>
      <c r="C50" s="7" t="s">
        <v>246</v>
      </c>
      <c r="D50" s="6" t="s">
        <v>247</v>
      </c>
      <c r="E50" s="6" t="s">
        <v>38</v>
      </c>
      <c r="F50" s="8">
        <v>1</v>
      </c>
      <c r="G50" s="14"/>
      <c r="H50" s="9">
        <f t="shared" si="0"/>
        <v>0</v>
      </c>
    </row>
    <row r="51" spans="1:8" x14ac:dyDescent="0.2">
      <c r="A51" s="23"/>
      <c r="B51" s="6" t="s">
        <v>377</v>
      </c>
      <c r="C51" s="7" t="s">
        <v>248</v>
      </c>
      <c r="D51" s="6" t="s">
        <v>249</v>
      </c>
      <c r="E51" s="6" t="s">
        <v>38</v>
      </c>
      <c r="F51" s="8">
        <v>2</v>
      </c>
      <c r="G51" s="14"/>
      <c r="H51" s="9">
        <f t="shared" si="0"/>
        <v>0</v>
      </c>
    </row>
    <row r="52" spans="1:8" x14ac:dyDescent="0.2">
      <c r="A52" s="23"/>
      <c r="B52" s="6" t="s">
        <v>378</v>
      </c>
      <c r="C52" s="7" t="s">
        <v>64</v>
      </c>
      <c r="D52" s="6" t="s">
        <v>250</v>
      </c>
      <c r="E52" s="6" t="s">
        <v>38</v>
      </c>
      <c r="F52" s="8">
        <v>2</v>
      </c>
      <c r="G52" s="14"/>
      <c r="H52" s="9">
        <f t="shared" si="0"/>
        <v>0</v>
      </c>
    </row>
    <row r="53" spans="1:8" x14ac:dyDescent="0.2">
      <c r="A53" s="23"/>
      <c r="B53" s="6" t="s">
        <v>379</v>
      </c>
      <c r="C53" s="7" t="s">
        <v>65</v>
      </c>
      <c r="D53" s="6" t="s">
        <v>251</v>
      </c>
      <c r="E53" s="6" t="s">
        <v>38</v>
      </c>
      <c r="F53" s="8">
        <v>2</v>
      </c>
      <c r="G53" s="14"/>
      <c r="H53" s="9">
        <f t="shared" si="0"/>
        <v>0</v>
      </c>
    </row>
    <row r="54" spans="1:8" x14ac:dyDescent="0.2">
      <c r="A54" s="23"/>
      <c r="B54" s="6" t="s">
        <v>380</v>
      </c>
      <c r="C54" s="7" t="s">
        <v>252</v>
      </c>
      <c r="D54" s="6" t="s">
        <v>253</v>
      </c>
      <c r="E54" s="6" t="s">
        <v>38</v>
      </c>
      <c r="F54" s="8">
        <v>2</v>
      </c>
      <c r="G54" s="14"/>
      <c r="H54" s="9">
        <f t="shared" si="0"/>
        <v>0</v>
      </c>
    </row>
    <row r="55" spans="1:8" x14ac:dyDescent="0.2">
      <c r="A55" s="23"/>
      <c r="B55" s="6" t="s">
        <v>381</v>
      </c>
      <c r="C55" s="7" t="s">
        <v>254</v>
      </c>
      <c r="D55" s="6" t="s">
        <v>255</v>
      </c>
      <c r="E55" s="6" t="s">
        <v>41</v>
      </c>
      <c r="F55" s="8">
        <v>1</v>
      </c>
      <c r="G55" s="14"/>
      <c r="H55" s="9">
        <f t="shared" si="0"/>
        <v>0</v>
      </c>
    </row>
    <row r="56" spans="1:8" x14ac:dyDescent="0.2">
      <c r="A56" s="23"/>
      <c r="B56" s="6" t="s">
        <v>382</v>
      </c>
      <c r="C56" s="7" t="s">
        <v>66</v>
      </c>
      <c r="D56" s="6" t="s">
        <v>256</v>
      </c>
      <c r="E56" s="6" t="s">
        <v>38</v>
      </c>
      <c r="F56" s="8">
        <v>2</v>
      </c>
      <c r="G56" s="14"/>
      <c r="H56" s="9">
        <f t="shared" si="0"/>
        <v>0</v>
      </c>
    </row>
    <row r="57" spans="1:8" x14ac:dyDescent="0.2">
      <c r="A57" s="23"/>
      <c r="B57" s="6" t="s">
        <v>383</v>
      </c>
      <c r="C57" s="7" t="s">
        <v>257</v>
      </c>
      <c r="D57" s="6" t="s">
        <v>258</v>
      </c>
      <c r="E57" s="6" t="s">
        <v>38</v>
      </c>
      <c r="F57" s="8">
        <v>2</v>
      </c>
      <c r="G57" s="14"/>
      <c r="H57" s="9">
        <f t="shared" si="0"/>
        <v>0</v>
      </c>
    </row>
    <row r="58" spans="1:8" ht="12.75" customHeight="1" x14ac:dyDescent="0.2">
      <c r="A58" s="23" t="s">
        <v>389</v>
      </c>
      <c r="B58" s="6" t="s">
        <v>88</v>
      </c>
      <c r="C58" s="7" t="s">
        <v>37</v>
      </c>
      <c r="D58" s="6" t="s">
        <v>259</v>
      </c>
      <c r="E58" s="6" t="s">
        <v>38</v>
      </c>
      <c r="F58" s="8">
        <v>2</v>
      </c>
      <c r="G58" s="14"/>
      <c r="H58" s="9">
        <f t="shared" si="0"/>
        <v>0</v>
      </c>
    </row>
    <row r="59" spans="1:8" x14ac:dyDescent="0.2">
      <c r="A59" s="23"/>
      <c r="B59" s="6" t="s">
        <v>89</v>
      </c>
      <c r="C59" s="7" t="s">
        <v>39</v>
      </c>
      <c r="D59" s="6" t="s">
        <v>260</v>
      </c>
      <c r="E59" s="6" t="s">
        <v>38</v>
      </c>
      <c r="F59" s="8">
        <v>2</v>
      </c>
      <c r="G59" s="14"/>
      <c r="H59" s="9">
        <f t="shared" si="0"/>
        <v>0</v>
      </c>
    </row>
    <row r="60" spans="1:8" x14ac:dyDescent="0.2">
      <c r="A60" s="23"/>
      <c r="B60" s="6" t="s">
        <v>90</v>
      </c>
      <c r="C60" s="7" t="s">
        <v>40</v>
      </c>
      <c r="D60" s="6" t="s">
        <v>226</v>
      </c>
      <c r="E60" s="6" t="s">
        <v>38</v>
      </c>
      <c r="F60" s="8">
        <v>2</v>
      </c>
      <c r="G60" s="14"/>
      <c r="H60" s="9">
        <f t="shared" si="0"/>
        <v>0</v>
      </c>
    </row>
    <row r="61" spans="1:8" x14ac:dyDescent="0.2">
      <c r="A61" s="23"/>
      <c r="B61" s="6" t="s">
        <v>91</v>
      </c>
      <c r="C61" s="7" t="s">
        <v>60</v>
      </c>
      <c r="D61" s="6" t="s">
        <v>261</v>
      </c>
      <c r="E61" s="6" t="s">
        <v>38</v>
      </c>
      <c r="F61" s="8">
        <v>1</v>
      </c>
      <c r="G61" s="14"/>
      <c r="H61" s="9">
        <f t="shared" si="0"/>
        <v>0</v>
      </c>
    </row>
    <row r="62" spans="1:8" x14ac:dyDescent="0.2">
      <c r="A62" s="23"/>
      <c r="B62" s="6" t="s">
        <v>92</v>
      </c>
      <c r="C62" s="7" t="s">
        <v>45</v>
      </c>
      <c r="D62" s="6" t="s">
        <v>262</v>
      </c>
      <c r="E62" s="6" t="s">
        <v>38</v>
      </c>
      <c r="F62" s="8">
        <v>1</v>
      </c>
      <c r="G62" s="14"/>
      <c r="H62" s="9">
        <f t="shared" si="0"/>
        <v>0</v>
      </c>
    </row>
    <row r="63" spans="1:8" x14ac:dyDescent="0.2">
      <c r="A63" s="23"/>
      <c r="B63" s="6" t="s">
        <v>93</v>
      </c>
      <c r="C63" s="7" t="s">
        <v>51</v>
      </c>
      <c r="D63" s="6" t="s">
        <v>263</v>
      </c>
      <c r="E63" s="6" t="s">
        <v>38</v>
      </c>
      <c r="F63" s="8">
        <v>1</v>
      </c>
      <c r="G63" s="14"/>
      <c r="H63" s="9">
        <f t="shared" si="0"/>
        <v>0</v>
      </c>
    </row>
    <row r="64" spans="1:8" x14ac:dyDescent="0.2">
      <c r="A64" s="23"/>
      <c r="B64" s="6" t="s">
        <v>94</v>
      </c>
      <c r="C64" s="7" t="s">
        <v>43</v>
      </c>
      <c r="D64" s="6" t="s">
        <v>264</v>
      </c>
      <c r="E64" s="6" t="s">
        <v>38</v>
      </c>
      <c r="F64" s="8">
        <v>1</v>
      </c>
      <c r="G64" s="14"/>
      <c r="H64" s="9">
        <f t="shared" si="0"/>
        <v>0</v>
      </c>
    </row>
    <row r="65" spans="1:8" x14ac:dyDescent="0.2">
      <c r="A65" s="23"/>
      <c r="B65" s="6" t="s">
        <v>95</v>
      </c>
      <c r="C65" s="7" t="s">
        <v>59</v>
      </c>
      <c r="D65" s="6" t="s">
        <v>265</v>
      </c>
      <c r="E65" s="6" t="s">
        <v>38</v>
      </c>
      <c r="F65" s="8">
        <v>1</v>
      </c>
      <c r="G65" s="14"/>
      <c r="H65" s="9">
        <f t="shared" si="0"/>
        <v>0</v>
      </c>
    </row>
    <row r="66" spans="1:8" x14ac:dyDescent="0.2">
      <c r="A66" s="23"/>
      <c r="B66" s="6" t="s">
        <v>96</v>
      </c>
      <c r="C66" s="7" t="s">
        <v>57</v>
      </c>
      <c r="D66" s="6" t="s">
        <v>231</v>
      </c>
      <c r="E66" s="6" t="s">
        <v>38</v>
      </c>
      <c r="F66" s="8">
        <v>2</v>
      </c>
      <c r="G66" s="14"/>
      <c r="H66" s="9">
        <f t="shared" si="0"/>
        <v>0</v>
      </c>
    </row>
    <row r="67" spans="1:8" x14ac:dyDescent="0.2">
      <c r="A67" s="23"/>
      <c r="B67" s="6" t="s">
        <v>97</v>
      </c>
      <c r="C67" s="7" t="s">
        <v>50</v>
      </c>
      <c r="D67" s="6" t="s">
        <v>266</v>
      </c>
      <c r="E67" s="6" t="s">
        <v>38</v>
      </c>
      <c r="F67" s="8">
        <v>1</v>
      </c>
      <c r="G67" s="14"/>
      <c r="H67" s="9">
        <f t="shared" si="0"/>
        <v>0</v>
      </c>
    </row>
    <row r="68" spans="1:8" x14ac:dyDescent="0.2">
      <c r="A68" s="23"/>
      <c r="B68" s="6" t="s">
        <v>98</v>
      </c>
      <c r="C68" s="7" t="s">
        <v>61</v>
      </c>
      <c r="D68" s="6" t="s">
        <v>267</v>
      </c>
      <c r="E68" s="6" t="s">
        <v>41</v>
      </c>
      <c r="F68" s="8">
        <v>2</v>
      </c>
      <c r="G68" s="14"/>
      <c r="H68" s="9">
        <f t="shared" si="0"/>
        <v>0</v>
      </c>
    </row>
    <row r="69" spans="1:8" x14ac:dyDescent="0.2">
      <c r="A69" s="23"/>
      <c r="B69" s="6" t="s">
        <v>99</v>
      </c>
      <c r="C69" s="7" t="s">
        <v>62</v>
      </c>
      <c r="D69" s="6" t="s">
        <v>268</v>
      </c>
      <c r="E69" s="6" t="s">
        <v>38</v>
      </c>
      <c r="F69" s="8">
        <v>1</v>
      </c>
      <c r="G69" s="14"/>
      <c r="H69" s="9">
        <f t="shared" si="0"/>
        <v>0</v>
      </c>
    </row>
    <row r="70" spans="1:8" x14ac:dyDescent="0.2">
      <c r="A70" s="23"/>
      <c r="B70" s="6" t="s">
        <v>100</v>
      </c>
      <c r="C70" s="7" t="s">
        <v>67</v>
      </c>
      <c r="D70" s="6" t="s">
        <v>238</v>
      </c>
      <c r="E70" s="6" t="s">
        <v>38</v>
      </c>
      <c r="F70" s="8">
        <v>4</v>
      </c>
      <c r="G70" s="14"/>
      <c r="H70" s="9">
        <f t="shared" si="0"/>
        <v>0</v>
      </c>
    </row>
    <row r="71" spans="1:8" x14ac:dyDescent="0.2">
      <c r="A71" s="23"/>
      <c r="B71" s="6" t="s">
        <v>101</v>
      </c>
      <c r="C71" s="7" t="s">
        <v>239</v>
      </c>
      <c r="D71" s="6" t="s">
        <v>240</v>
      </c>
      <c r="E71" s="6" t="s">
        <v>38</v>
      </c>
      <c r="F71" s="8">
        <v>4</v>
      </c>
      <c r="G71" s="14"/>
      <c r="H71" s="9">
        <f t="shared" si="0"/>
        <v>0</v>
      </c>
    </row>
    <row r="72" spans="1:8" x14ac:dyDescent="0.2">
      <c r="A72" s="23"/>
      <c r="B72" s="6" t="s">
        <v>102</v>
      </c>
      <c r="C72" s="7" t="s">
        <v>47</v>
      </c>
      <c r="D72" s="6" t="s">
        <v>269</v>
      </c>
      <c r="E72" s="6" t="s">
        <v>38</v>
      </c>
      <c r="F72" s="8">
        <v>1</v>
      </c>
      <c r="G72" s="14"/>
      <c r="H72" s="9">
        <f t="shared" si="0"/>
        <v>0</v>
      </c>
    </row>
    <row r="73" spans="1:8" x14ac:dyDescent="0.2">
      <c r="A73" s="23"/>
      <c r="B73" s="6" t="s">
        <v>103</v>
      </c>
      <c r="C73" s="7" t="s">
        <v>44</v>
      </c>
      <c r="D73" s="6" t="s">
        <v>270</v>
      </c>
      <c r="E73" s="6" t="s">
        <v>41</v>
      </c>
      <c r="F73" s="8">
        <v>1</v>
      </c>
      <c r="G73" s="14"/>
      <c r="H73" s="9">
        <f t="shared" si="0"/>
        <v>0</v>
      </c>
    </row>
    <row r="74" spans="1:8" x14ac:dyDescent="0.2">
      <c r="A74" s="23"/>
      <c r="B74" s="6" t="s">
        <v>104</v>
      </c>
      <c r="C74" s="7" t="s">
        <v>243</v>
      </c>
      <c r="D74" s="6" t="s">
        <v>271</v>
      </c>
      <c r="E74" s="6" t="s">
        <v>38</v>
      </c>
      <c r="F74" s="8">
        <v>1</v>
      </c>
      <c r="G74" s="14"/>
      <c r="H74" s="9">
        <f t="shared" si="0"/>
        <v>0</v>
      </c>
    </row>
    <row r="75" spans="1:8" x14ac:dyDescent="0.2">
      <c r="A75" s="23"/>
      <c r="B75" s="6" t="s">
        <v>105</v>
      </c>
      <c r="C75" s="7" t="s">
        <v>52</v>
      </c>
      <c r="D75" s="6" t="s">
        <v>272</v>
      </c>
      <c r="E75" s="6" t="s">
        <v>38</v>
      </c>
      <c r="F75" s="8">
        <v>2</v>
      </c>
      <c r="G75" s="14"/>
      <c r="H75" s="9">
        <f t="shared" si="0"/>
        <v>0</v>
      </c>
    </row>
    <row r="76" spans="1:8" x14ac:dyDescent="0.2">
      <c r="A76" s="23"/>
      <c r="B76" s="6" t="s">
        <v>106</v>
      </c>
      <c r="C76" s="7" t="s">
        <v>63</v>
      </c>
      <c r="D76" s="6" t="s">
        <v>273</v>
      </c>
      <c r="E76" s="6" t="s">
        <v>38</v>
      </c>
      <c r="F76" s="8">
        <v>2</v>
      </c>
      <c r="G76" s="14"/>
      <c r="H76" s="9">
        <f t="shared" si="0"/>
        <v>0</v>
      </c>
    </row>
    <row r="77" spans="1:8" x14ac:dyDescent="0.2">
      <c r="A77" s="23"/>
      <c r="B77" s="6" t="s">
        <v>107</v>
      </c>
      <c r="C77" s="7" t="s">
        <v>246</v>
      </c>
      <c r="D77" s="6" t="s">
        <v>274</v>
      </c>
      <c r="E77" s="6" t="s">
        <v>38</v>
      </c>
      <c r="F77" s="8">
        <v>1</v>
      </c>
      <c r="G77" s="14"/>
      <c r="H77" s="9">
        <f t="shared" si="0"/>
        <v>0</v>
      </c>
    </row>
    <row r="78" spans="1:8" x14ac:dyDescent="0.2">
      <c r="A78" s="23"/>
      <c r="B78" s="6" t="s">
        <v>108</v>
      </c>
      <c r="C78" s="7" t="s">
        <v>248</v>
      </c>
      <c r="D78" s="6" t="s">
        <v>249</v>
      </c>
      <c r="E78" s="6" t="s">
        <v>38</v>
      </c>
      <c r="F78" s="8">
        <v>2</v>
      </c>
      <c r="G78" s="14"/>
      <c r="H78" s="9">
        <f t="shared" si="0"/>
        <v>0</v>
      </c>
    </row>
    <row r="79" spans="1:8" x14ac:dyDescent="0.2">
      <c r="A79" s="23"/>
      <c r="B79" s="6" t="s">
        <v>109</v>
      </c>
      <c r="C79" s="7" t="s">
        <v>64</v>
      </c>
      <c r="D79" s="6" t="s">
        <v>275</v>
      </c>
      <c r="E79" s="6" t="s">
        <v>38</v>
      </c>
      <c r="F79" s="8">
        <v>2</v>
      </c>
      <c r="G79" s="14"/>
      <c r="H79" s="9">
        <f t="shared" si="0"/>
        <v>0</v>
      </c>
    </row>
    <row r="80" spans="1:8" x14ac:dyDescent="0.2">
      <c r="A80" s="23"/>
      <c r="B80" s="6" t="s">
        <v>110</v>
      </c>
      <c r="C80" s="7" t="s">
        <v>65</v>
      </c>
      <c r="D80" s="6" t="s">
        <v>251</v>
      </c>
      <c r="E80" s="6" t="s">
        <v>38</v>
      </c>
      <c r="F80" s="8">
        <v>2</v>
      </c>
      <c r="G80" s="14"/>
      <c r="H80" s="9">
        <f t="shared" si="0"/>
        <v>0</v>
      </c>
    </row>
    <row r="81" spans="1:8" x14ac:dyDescent="0.2">
      <c r="A81" s="23"/>
      <c r="B81" s="6" t="s">
        <v>111</v>
      </c>
      <c r="C81" s="7" t="s">
        <v>276</v>
      </c>
      <c r="D81" s="6" t="s">
        <v>253</v>
      </c>
      <c r="E81" s="6" t="s">
        <v>38</v>
      </c>
      <c r="F81" s="8">
        <v>2</v>
      </c>
      <c r="G81" s="14"/>
      <c r="H81" s="9">
        <f t="shared" si="0"/>
        <v>0</v>
      </c>
    </row>
    <row r="82" spans="1:8" x14ac:dyDescent="0.2">
      <c r="A82" s="23"/>
      <c r="B82" s="6" t="s">
        <v>384</v>
      </c>
      <c r="C82" s="7" t="s">
        <v>277</v>
      </c>
      <c r="D82" s="6" t="s">
        <v>278</v>
      </c>
      <c r="E82" s="6" t="s">
        <v>41</v>
      </c>
      <c r="F82" s="8">
        <v>1</v>
      </c>
      <c r="G82" s="14"/>
      <c r="H82" s="9">
        <f t="shared" si="0"/>
        <v>0</v>
      </c>
    </row>
    <row r="83" spans="1:8" x14ac:dyDescent="0.2">
      <c r="A83" s="23"/>
      <c r="B83" s="6" t="s">
        <v>385</v>
      </c>
      <c r="C83" s="7" t="s">
        <v>279</v>
      </c>
      <c r="D83" s="6" t="s">
        <v>280</v>
      </c>
      <c r="E83" s="6" t="s">
        <v>38</v>
      </c>
      <c r="F83" s="8">
        <v>2</v>
      </c>
      <c r="G83" s="14"/>
      <c r="H83" s="9">
        <f t="shared" si="0"/>
        <v>0</v>
      </c>
    </row>
    <row r="84" spans="1:8" ht="12.75" customHeight="1" x14ac:dyDescent="0.2">
      <c r="A84" s="23" t="s">
        <v>390</v>
      </c>
      <c r="B84" s="6" t="s">
        <v>112</v>
      </c>
      <c r="C84" s="7" t="s">
        <v>281</v>
      </c>
      <c r="D84" s="6" t="s">
        <v>282</v>
      </c>
      <c r="E84" s="6" t="s">
        <v>38</v>
      </c>
      <c r="F84" s="8">
        <v>4</v>
      </c>
      <c r="G84" s="14"/>
      <c r="H84" s="9">
        <f t="shared" si="0"/>
        <v>0</v>
      </c>
    </row>
    <row r="85" spans="1:8" x14ac:dyDescent="0.2">
      <c r="A85" s="23"/>
      <c r="B85" s="6" t="s">
        <v>113</v>
      </c>
      <c r="C85" s="7" t="s">
        <v>39</v>
      </c>
      <c r="D85" s="6" t="s">
        <v>283</v>
      </c>
      <c r="E85" s="6" t="s">
        <v>38</v>
      </c>
      <c r="F85" s="8">
        <v>4</v>
      </c>
      <c r="G85" s="14"/>
      <c r="H85" s="9">
        <f t="shared" si="0"/>
        <v>0</v>
      </c>
    </row>
    <row r="86" spans="1:8" x14ac:dyDescent="0.2">
      <c r="A86" s="23"/>
      <c r="B86" s="6" t="s">
        <v>114</v>
      </c>
      <c r="C86" s="7" t="s">
        <v>40</v>
      </c>
      <c r="D86" s="6" t="s">
        <v>284</v>
      </c>
      <c r="E86" s="6" t="s">
        <v>38</v>
      </c>
      <c r="F86" s="8">
        <v>4</v>
      </c>
      <c r="G86" s="14"/>
      <c r="H86" s="9">
        <f t="shared" si="0"/>
        <v>0</v>
      </c>
    </row>
    <row r="87" spans="1:8" x14ac:dyDescent="0.2">
      <c r="A87" s="23"/>
      <c r="B87" s="6" t="s">
        <v>115</v>
      </c>
      <c r="C87" s="7" t="s">
        <v>285</v>
      </c>
      <c r="D87" s="6" t="s">
        <v>286</v>
      </c>
      <c r="E87" s="6" t="s">
        <v>41</v>
      </c>
      <c r="F87" s="8">
        <v>4</v>
      </c>
      <c r="G87" s="14"/>
      <c r="H87" s="9">
        <f t="shared" si="0"/>
        <v>0</v>
      </c>
    </row>
    <row r="88" spans="1:8" x14ac:dyDescent="0.2">
      <c r="A88" s="23"/>
      <c r="B88" s="6" t="s">
        <v>116</v>
      </c>
      <c r="C88" s="7" t="s">
        <v>287</v>
      </c>
      <c r="D88" s="6" t="s">
        <v>288</v>
      </c>
      <c r="E88" s="6" t="s">
        <v>41</v>
      </c>
      <c r="F88" s="8">
        <v>2</v>
      </c>
      <c r="G88" s="14"/>
      <c r="H88" s="9">
        <f t="shared" si="0"/>
        <v>0</v>
      </c>
    </row>
    <row r="89" spans="1:8" x14ac:dyDescent="0.2">
      <c r="A89" s="23"/>
      <c r="B89" s="6" t="s">
        <v>117</v>
      </c>
      <c r="C89" s="7" t="s">
        <v>289</v>
      </c>
      <c r="D89" s="6" t="s">
        <v>290</v>
      </c>
      <c r="E89" s="6" t="s">
        <v>38</v>
      </c>
      <c r="F89" s="8">
        <v>2</v>
      </c>
      <c r="G89" s="14"/>
      <c r="H89" s="9">
        <f t="shared" si="0"/>
        <v>0</v>
      </c>
    </row>
    <row r="90" spans="1:8" x14ac:dyDescent="0.2">
      <c r="A90" s="23"/>
      <c r="B90" s="6" t="s">
        <v>118</v>
      </c>
      <c r="C90" s="7" t="s">
        <v>45</v>
      </c>
      <c r="D90" s="6" t="s">
        <v>291</v>
      </c>
      <c r="E90" s="6" t="s">
        <v>38</v>
      </c>
      <c r="F90" s="8">
        <v>2</v>
      </c>
      <c r="G90" s="14"/>
      <c r="H90" s="9">
        <f t="shared" si="0"/>
        <v>0</v>
      </c>
    </row>
    <row r="91" spans="1:8" x14ac:dyDescent="0.2">
      <c r="A91" s="23"/>
      <c r="B91" s="6" t="s">
        <v>119</v>
      </c>
      <c r="C91" s="7" t="s">
        <v>43</v>
      </c>
      <c r="D91" s="6" t="s">
        <v>292</v>
      </c>
      <c r="E91" s="6" t="s">
        <v>38</v>
      </c>
      <c r="F91" s="8">
        <v>1</v>
      </c>
      <c r="G91" s="14"/>
      <c r="H91" s="9">
        <f t="shared" si="0"/>
        <v>0</v>
      </c>
    </row>
    <row r="92" spans="1:8" x14ac:dyDescent="0.2">
      <c r="A92" s="23"/>
      <c r="B92" s="6" t="s">
        <v>120</v>
      </c>
      <c r="C92" s="7" t="s">
        <v>51</v>
      </c>
      <c r="D92" s="6" t="s">
        <v>293</v>
      </c>
      <c r="E92" s="6" t="s">
        <v>38</v>
      </c>
      <c r="F92" s="8">
        <v>1</v>
      </c>
      <c r="G92" s="14"/>
      <c r="H92" s="9">
        <f t="shared" si="0"/>
        <v>0</v>
      </c>
    </row>
    <row r="93" spans="1:8" x14ac:dyDescent="0.2">
      <c r="A93" s="23"/>
      <c r="B93" s="6" t="s">
        <v>121</v>
      </c>
      <c r="C93" s="7" t="s">
        <v>59</v>
      </c>
      <c r="D93" s="6" t="s">
        <v>294</v>
      </c>
      <c r="E93" s="6" t="s">
        <v>38</v>
      </c>
      <c r="F93" s="8">
        <v>1</v>
      </c>
      <c r="G93" s="14"/>
      <c r="H93" s="9">
        <f t="shared" si="0"/>
        <v>0</v>
      </c>
    </row>
    <row r="94" spans="1:8" x14ac:dyDescent="0.2">
      <c r="A94" s="23"/>
      <c r="B94" s="6" t="s">
        <v>122</v>
      </c>
      <c r="C94" s="7" t="s">
        <v>57</v>
      </c>
      <c r="D94" s="6" t="s">
        <v>295</v>
      </c>
      <c r="E94" s="6" t="s">
        <v>41</v>
      </c>
      <c r="F94" s="8">
        <v>1</v>
      </c>
      <c r="G94" s="14"/>
      <c r="H94" s="9">
        <f t="shared" si="0"/>
        <v>0</v>
      </c>
    </row>
    <row r="95" spans="1:8" x14ac:dyDescent="0.2">
      <c r="A95" s="23"/>
      <c r="B95" s="6" t="s">
        <v>123</v>
      </c>
      <c r="C95" s="7" t="s">
        <v>44</v>
      </c>
      <c r="D95" s="6" t="s">
        <v>296</v>
      </c>
      <c r="E95" s="6" t="s">
        <v>41</v>
      </c>
      <c r="F95" s="8">
        <v>2</v>
      </c>
      <c r="G95" s="14"/>
      <c r="H95" s="9">
        <f t="shared" si="0"/>
        <v>0</v>
      </c>
    </row>
    <row r="96" spans="1:8" x14ac:dyDescent="0.2">
      <c r="A96" s="23"/>
      <c r="B96" s="6" t="s">
        <v>124</v>
      </c>
      <c r="C96" s="7" t="s">
        <v>50</v>
      </c>
      <c r="D96" s="6" t="s">
        <v>297</v>
      </c>
      <c r="E96" s="6" t="s">
        <v>38</v>
      </c>
      <c r="F96" s="8">
        <v>1</v>
      </c>
      <c r="G96" s="14"/>
      <c r="H96" s="9">
        <f t="shared" ref="H96:H159" si="1">ROUND(F96*ROUND(G96,3),3)</f>
        <v>0</v>
      </c>
    </row>
    <row r="97" spans="1:8" x14ac:dyDescent="0.2">
      <c r="A97" s="23"/>
      <c r="B97" s="6" t="s">
        <v>125</v>
      </c>
      <c r="C97" s="7" t="s">
        <v>298</v>
      </c>
      <c r="D97" s="6" t="s">
        <v>299</v>
      </c>
      <c r="E97" s="6" t="s">
        <v>38</v>
      </c>
      <c r="F97" s="8">
        <v>4</v>
      </c>
      <c r="G97" s="14"/>
      <c r="H97" s="9">
        <f t="shared" si="1"/>
        <v>0</v>
      </c>
    </row>
    <row r="98" spans="1:8" x14ac:dyDescent="0.2">
      <c r="A98" s="23"/>
      <c r="B98" s="6" t="s">
        <v>126</v>
      </c>
      <c r="C98" s="7" t="s">
        <v>235</v>
      </c>
      <c r="D98" s="6" t="s">
        <v>236</v>
      </c>
      <c r="E98" s="6" t="s">
        <v>38</v>
      </c>
      <c r="F98" s="8">
        <v>4</v>
      </c>
      <c r="G98" s="14"/>
      <c r="H98" s="9">
        <f t="shared" si="1"/>
        <v>0</v>
      </c>
    </row>
    <row r="99" spans="1:8" x14ac:dyDescent="0.2">
      <c r="A99" s="23"/>
      <c r="B99" s="6" t="s">
        <v>127</v>
      </c>
      <c r="C99" s="7" t="s">
        <v>47</v>
      </c>
      <c r="D99" s="6" t="s">
        <v>300</v>
      </c>
      <c r="E99" s="6" t="s">
        <v>38</v>
      </c>
      <c r="F99" s="8">
        <v>2</v>
      </c>
      <c r="G99" s="14"/>
      <c r="H99" s="9">
        <f t="shared" si="1"/>
        <v>0</v>
      </c>
    </row>
    <row r="100" spans="1:8" x14ac:dyDescent="0.2">
      <c r="A100" s="23"/>
      <c r="B100" s="6" t="s">
        <v>128</v>
      </c>
      <c r="C100" s="7" t="s">
        <v>48</v>
      </c>
      <c r="D100" s="6" t="s">
        <v>301</v>
      </c>
      <c r="E100" s="6" t="s">
        <v>38</v>
      </c>
      <c r="F100" s="8">
        <v>1</v>
      </c>
      <c r="G100" s="14"/>
      <c r="H100" s="9">
        <f t="shared" si="1"/>
        <v>0</v>
      </c>
    </row>
    <row r="101" spans="1:8" x14ac:dyDescent="0.2">
      <c r="A101" s="23"/>
      <c r="B101" s="6" t="s">
        <v>129</v>
      </c>
      <c r="C101" s="7" t="s">
        <v>49</v>
      </c>
      <c r="D101" s="6" t="s">
        <v>302</v>
      </c>
      <c r="E101" s="6" t="s">
        <v>38</v>
      </c>
      <c r="F101" s="8">
        <v>1</v>
      </c>
      <c r="G101" s="14"/>
      <c r="H101" s="9">
        <f t="shared" si="1"/>
        <v>0</v>
      </c>
    </row>
    <row r="102" spans="1:8" x14ac:dyDescent="0.2">
      <c r="A102" s="23"/>
      <c r="B102" s="6" t="s">
        <v>130</v>
      </c>
      <c r="C102" s="7" t="s">
        <v>52</v>
      </c>
      <c r="D102" s="6" t="s">
        <v>303</v>
      </c>
      <c r="E102" s="6" t="s">
        <v>38</v>
      </c>
      <c r="F102" s="8">
        <v>4</v>
      </c>
      <c r="G102" s="14"/>
      <c r="H102" s="9">
        <f t="shared" si="1"/>
        <v>0</v>
      </c>
    </row>
    <row r="103" spans="1:8" x14ac:dyDescent="0.2">
      <c r="A103" s="23"/>
      <c r="B103" s="6" t="s">
        <v>131</v>
      </c>
      <c r="C103" s="7" t="s">
        <v>304</v>
      </c>
      <c r="D103" s="6" t="s">
        <v>305</v>
      </c>
      <c r="E103" s="6" t="s">
        <v>38</v>
      </c>
      <c r="F103" s="8">
        <v>2</v>
      </c>
      <c r="G103" s="14"/>
      <c r="H103" s="9">
        <f t="shared" si="1"/>
        <v>0</v>
      </c>
    </row>
    <row r="104" spans="1:8" x14ac:dyDescent="0.2">
      <c r="A104" s="23"/>
      <c r="B104" s="6" t="s">
        <v>132</v>
      </c>
      <c r="C104" s="7" t="s">
        <v>46</v>
      </c>
      <c r="D104" s="6" t="s">
        <v>306</v>
      </c>
      <c r="E104" s="6" t="s">
        <v>41</v>
      </c>
      <c r="F104" s="8">
        <v>2</v>
      </c>
      <c r="G104" s="14"/>
      <c r="H104" s="9">
        <f t="shared" si="1"/>
        <v>0</v>
      </c>
    </row>
    <row r="105" spans="1:8" ht="12.75" customHeight="1" x14ac:dyDescent="0.2">
      <c r="A105" s="23" t="s">
        <v>391</v>
      </c>
      <c r="B105" s="6" t="s">
        <v>133</v>
      </c>
      <c r="C105" s="7" t="s">
        <v>281</v>
      </c>
      <c r="D105" s="6" t="s">
        <v>307</v>
      </c>
      <c r="E105" s="6" t="s">
        <v>38</v>
      </c>
      <c r="F105" s="8">
        <v>2</v>
      </c>
      <c r="G105" s="14"/>
      <c r="H105" s="9">
        <f t="shared" si="1"/>
        <v>0</v>
      </c>
    </row>
    <row r="106" spans="1:8" x14ac:dyDescent="0.2">
      <c r="A106" s="23"/>
      <c r="B106" s="6" t="s">
        <v>134</v>
      </c>
      <c r="C106" s="7" t="s">
        <v>39</v>
      </c>
      <c r="D106" s="6" t="s">
        <v>308</v>
      </c>
      <c r="E106" s="6" t="s">
        <v>38</v>
      </c>
      <c r="F106" s="8">
        <v>2</v>
      </c>
      <c r="G106" s="14"/>
      <c r="H106" s="9">
        <f t="shared" si="1"/>
        <v>0</v>
      </c>
    </row>
    <row r="107" spans="1:8" x14ac:dyDescent="0.2">
      <c r="A107" s="23"/>
      <c r="B107" s="6" t="s">
        <v>135</v>
      </c>
      <c r="C107" s="7" t="s">
        <v>40</v>
      </c>
      <c r="D107" s="6" t="s">
        <v>309</v>
      </c>
      <c r="E107" s="6" t="s">
        <v>38</v>
      </c>
      <c r="F107" s="8">
        <v>2</v>
      </c>
      <c r="G107" s="14"/>
      <c r="H107" s="9">
        <f t="shared" si="1"/>
        <v>0</v>
      </c>
    </row>
    <row r="108" spans="1:8" x14ac:dyDescent="0.2">
      <c r="A108" s="23"/>
      <c r="B108" s="6" t="s">
        <v>136</v>
      </c>
      <c r="C108" s="7" t="s">
        <v>285</v>
      </c>
      <c r="D108" s="6" t="s">
        <v>310</v>
      </c>
      <c r="E108" s="6" t="s">
        <v>41</v>
      </c>
      <c r="F108" s="8">
        <v>2</v>
      </c>
      <c r="G108" s="14"/>
      <c r="H108" s="9">
        <f t="shared" si="1"/>
        <v>0</v>
      </c>
    </row>
    <row r="109" spans="1:8" x14ac:dyDescent="0.2">
      <c r="A109" s="23"/>
      <c r="B109" s="6" t="s">
        <v>137</v>
      </c>
      <c r="C109" s="7" t="s">
        <v>311</v>
      </c>
      <c r="D109" s="6" t="s">
        <v>312</v>
      </c>
      <c r="E109" s="6" t="s">
        <v>41</v>
      </c>
      <c r="F109" s="8">
        <v>1</v>
      </c>
      <c r="G109" s="14"/>
      <c r="H109" s="9">
        <f t="shared" si="1"/>
        <v>0</v>
      </c>
    </row>
    <row r="110" spans="1:8" x14ac:dyDescent="0.2">
      <c r="A110" s="23"/>
      <c r="B110" s="6" t="s">
        <v>138</v>
      </c>
      <c r="C110" s="7" t="s">
        <v>45</v>
      </c>
      <c r="D110" s="6" t="s">
        <v>313</v>
      </c>
      <c r="E110" s="6" t="s">
        <v>38</v>
      </c>
      <c r="F110" s="8">
        <v>2</v>
      </c>
      <c r="G110" s="14"/>
      <c r="H110" s="9">
        <f t="shared" si="1"/>
        <v>0</v>
      </c>
    </row>
    <row r="111" spans="1:8" x14ac:dyDescent="0.2">
      <c r="A111" s="23"/>
      <c r="B111" s="6" t="s">
        <v>139</v>
      </c>
      <c r="C111" s="7" t="s">
        <v>43</v>
      </c>
      <c r="D111" s="6" t="s">
        <v>314</v>
      </c>
      <c r="E111" s="6" t="s">
        <v>38</v>
      </c>
      <c r="F111" s="8">
        <v>1</v>
      </c>
      <c r="G111" s="14"/>
      <c r="H111" s="9">
        <f t="shared" si="1"/>
        <v>0</v>
      </c>
    </row>
    <row r="112" spans="1:8" x14ac:dyDescent="0.2">
      <c r="A112" s="23"/>
      <c r="B112" s="6" t="s">
        <v>140</v>
      </c>
      <c r="C112" s="7" t="s">
        <v>51</v>
      </c>
      <c r="D112" s="6" t="s">
        <v>315</v>
      </c>
      <c r="E112" s="6" t="s">
        <v>38</v>
      </c>
      <c r="F112" s="8">
        <v>1</v>
      </c>
      <c r="G112" s="14"/>
      <c r="H112" s="9">
        <f t="shared" si="1"/>
        <v>0</v>
      </c>
    </row>
    <row r="113" spans="1:8" x14ac:dyDescent="0.2">
      <c r="A113" s="23"/>
      <c r="B113" s="6" t="s">
        <v>141</v>
      </c>
      <c r="C113" s="7" t="s">
        <v>59</v>
      </c>
      <c r="D113" s="6" t="s">
        <v>316</v>
      </c>
      <c r="E113" s="6" t="s">
        <v>38</v>
      </c>
      <c r="F113" s="8">
        <v>1</v>
      </c>
      <c r="G113" s="14"/>
      <c r="H113" s="9">
        <f t="shared" si="1"/>
        <v>0</v>
      </c>
    </row>
    <row r="114" spans="1:8" x14ac:dyDescent="0.2">
      <c r="A114" s="23"/>
      <c r="B114" s="6" t="s">
        <v>142</v>
      </c>
      <c r="C114" s="7" t="s">
        <v>58</v>
      </c>
      <c r="D114" s="6" t="s">
        <v>232</v>
      </c>
      <c r="E114" s="6" t="s">
        <v>41</v>
      </c>
      <c r="F114" s="8">
        <v>1</v>
      </c>
      <c r="G114" s="14"/>
      <c r="H114" s="9">
        <f t="shared" si="1"/>
        <v>0</v>
      </c>
    </row>
    <row r="115" spans="1:8" x14ac:dyDescent="0.2">
      <c r="A115" s="23"/>
      <c r="B115" s="6" t="s">
        <v>143</v>
      </c>
      <c r="C115" s="7" t="s">
        <v>44</v>
      </c>
      <c r="D115" s="6" t="s">
        <v>296</v>
      </c>
      <c r="E115" s="6" t="s">
        <v>41</v>
      </c>
      <c r="F115" s="8">
        <v>1</v>
      </c>
      <c r="G115" s="14"/>
      <c r="H115" s="9">
        <f t="shared" si="1"/>
        <v>0</v>
      </c>
    </row>
    <row r="116" spans="1:8" x14ac:dyDescent="0.2">
      <c r="A116" s="23"/>
      <c r="B116" s="6" t="s">
        <v>144</v>
      </c>
      <c r="C116" s="7" t="s">
        <v>50</v>
      </c>
      <c r="D116" s="6" t="s">
        <v>317</v>
      </c>
      <c r="E116" s="6" t="s">
        <v>38</v>
      </c>
      <c r="F116" s="8">
        <v>1</v>
      </c>
      <c r="G116" s="14"/>
      <c r="H116" s="9">
        <f t="shared" si="1"/>
        <v>0</v>
      </c>
    </row>
    <row r="117" spans="1:8" x14ac:dyDescent="0.2">
      <c r="A117" s="23"/>
      <c r="B117" s="6" t="s">
        <v>145</v>
      </c>
      <c r="C117" s="7" t="s">
        <v>298</v>
      </c>
      <c r="D117" s="6" t="s">
        <v>318</v>
      </c>
      <c r="E117" s="6" t="s">
        <v>41</v>
      </c>
      <c r="F117" s="8">
        <v>2</v>
      </c>
      <c r="G117" s="14"/>
      <c r="H117" s="9">
        <f t="shared" si="1"/>
        <v>0</v>
      </c>
    </row>
    <row r="118" spans="1:8" x14ac:dyDescent="0.2">
      <c r="A118" s="23"/>
      <c r="B118" s="6" t="s">
        <v>146</v>
      </c>
      <c r="C118" s="7" t="s">
        <v>235</v>
      </c>
      <c r="D118" s="6" t="s">
        <v>236</v>
      </c>
      <c r="E118" s="6" t="s">
        <v>38</v>
      </c>
      <c r="F118" s="8">
        <v>2</v>
      </c>
      <c r="G118" s="14"/>
      <c r="H118" s="9">
        <f t="shared" si="1"/>
        <v>0</v>
      </c>
    </row>
    <row r="119" spans="1:8" x14ac:dyDescent="0.2">
      <c r="A119" s="23"/>
      <c r="B119" s="6" t="s">
        <v>147</v>
      </c>
      <c r="C119" s="7" t="s">
        <v>47</v>
      </c>
      <c r="D119" s="6" t="s">
        <v>319</v>
      </c>
      <c r="E119" s="6" t="s">
        <v>38</v>
      </c>
      <c r="F119" s="8">
        <v>1</v>
      </c>
      <c r="G119" s="14"/>
      <c r="H119" s="9">
        <f t="shared" si="1"/>
        <v>0</v>
      </c>
    </row>
    <row r="120" spans="1:8" x14ac:dyDescent="0.2">
      <c r="A120" s="23"/>
      <c r="B120" s="6" t="s">
        <v>148</v>
      </c>
      <c r="C120" s="7" t="s">
        <v>48</v>
      </c>
      <c r="D120" s="6" t="s">
        <v>320</v>
      </c>
      <c r="E120" s="6" t="s">
        <v>38</v>
      </c>
      <c r="F120" s="8">
        <v>1</v>
      </c>
      <c r="G120" s="14"/>
      <c r="H120" s="9">
        <f t="shared" si="1"/>
        <v>0</v>
      </c>
    </row>
    <row r="121" spans="1:8" x14ac:dyDescent="0.2">
      <c r="A121" s="23"/>
      <c r="B121" s="6" t="s">
        <v>149</v>
      </c>
      <c r="C121" s="7" t="s">
        <v>49</v>
      </c>
      <c r="D121" s="6" t="s">
        <v>321</v>
      </c>
      <c r="E121" s="6" t="s">
        <v>38</v>
      </c>
      <c r="F121" s="8">
        <v>1</v>
      </c>
      <c r="G121" s="14"/>
      <c r="H121" s="9">
        <f t="shared" si="1"/>
        <v>0</v>
      </c>
    </row>
    <row r="122" spans="1:8" x14ac:dyDescent="0.2">
      <c r="A122" s="23"/>
      <c r="B122" s="6" t="s">
        <v>150</v>
      </c>
      <c r="C122" s="7" t="s">
        <v>52</v>
      </c>
      <c r="D122" s="6" t="s">
        <v>322</v>
      </c>
      <c r="E122" s="6" t="s">
        <v>38</v>
      </c>
      <c r="F122" s="8">
        <v>2</v>
      </c>
      <c r="G122" s="14"/>
      <c r="H122" s="9">
        <f t="shared" si="1"/>
        <v>0</v>
      </c>
    </row>
    <row r="123" spans="1:8" x14ac:dyDescent="0.2">
      <c r="A123" s="23"/>
      <c r="B123" s="6" t="s">
        <v>151</v>
      </c>
      <c r="C123" s="7" t="s">
        <v>304</v>
      </c>
      <c r="D123" s="6" t="s">
        <v>323</v>
      </c>
      <c r="E123" s="6" t="s">
        <v>38</v>
      </c>
      <c r="F123" s="8">
        <v>1</v>
      </c>
      <c r="G123" s="14"/>
      <c r="H123" s="9">
        <f t="shared" si="1"/>
        <v>0</v>
      </c>
    </row>
    <row r="124" spans="1:8" x14ac:dyDescent="0.2">
      <c r="A124" s="23"/>
      <c r="B124" s="6" t="s">
        <v>386</v>
      </c>
      <c r="C124" s="7" t="s">
        <v>46</v>
      </c>
      <c r="D124" s="6" t="s">
        <v>324</v>
      </c>
      <c r="E124" s="6" t="s">
        <v>41</v>
      </c>
      <c r="F124" s="8">
        <v>1</v>
      </c>
      <c r="G124" s="14"/>
      <c r="H124" s="9">
        <f t="shared" si="1"/>
        <v>0</v>
      </c>
    </row>
    <row r="125" spans="1:8" ht="12.75" customHeight="1" x14ac:dyDescent="0.2">
      <c r="A125" s="23" t="s">
        <v>392</v>
      </c>
      <c r="B125" s="6" t="s">
        <v>152</v>
      </c>
      <c r="C125" s="7" t="s">
        <v>281</v>
      </c>
      <c r="D125" s="6" t="s">
        <v>282</v>
      </c>
      <c r="E125" s="6" t="s">
        <v>38</v>
      </c>
      <c r="F125" s="8">
        <v>1</v>
      </c>
      <c r="G125" s="14"/>
      <c r="H125" s="9">
        <f t="shared" si="1"/>
        <v>0</v>
      </c>
    </row>
    <row r="126" spans="1:8" x14ac:dyDescent="0.2">
      <c r="A126" s="23"/>
      <c r="B126" s="6" t="s">
        <v>153</v>
      </c>
      <c r="C126" s="7" t="s">
        <v>39</v>
      </c>
      <c r="D126" s="6" t="s">
        <v>260</v>
      </c>
      <c r="E126" s="6" t="s">
        <v>38</v>
      </c>
      <c r="F126" s="8">
        <v>1</v>
      </c>
      <c r="G126" s="14"/>
      <c r="H126" s="9">
        <f t="shared" si="1"/>
        <v>0</v>
      </c>
    </row>
    <row r="127" spans="1:8" x14ac:dyDescent="0.2">
      <c r="A127" s="23"/>
      <c r="B127" s="6" t="s">
        <v>154</v>
      </c>
      <c r="C127" s="7" t="s">
        <v>40</v>
      </c>
      <c r="D127" s="6" t="s">
        <v>226</v>
      </c>
      <c r="E127" s="6" t="s">
        <v>38</v>
      </c>
      <c r="F127" s="8">
        <v>1</v>
      </c>
      <c r="G127" s="14"/>
      <c r="H127" s="9">
        <f t="shared" si="1"/>
        <v>0</v>
      </c>
    </row>
    <row r="128" spans="1:8" x14ac:dyDescent="0.2">
      <c r="A128" s="23"/>
      <c r="B128" s="6" t="s">
        <v>155</v>
      </c>
      <c r="C128" s="7" t="s">
        <v>56</v>
      </c>
      <c r="D128" s="6" t="s">
        <v>325</v>
      </c>
      <c r="E128" s="6" t="s">
        <v>38</v>
      </c>
      <c r="F128" s="8">
        <v>1</v>
      </c>
      <c r="G128" s="14"/>
      <c r="H128" s="9">
        <f t="shared" si="1"/>
        <v>0</v>
      </c>
    </row>
    <row r="129" spans="1:8" x14ac:dyDescent="0.2">
      <c r="A129" s="23"/>
      <c r="B129" s="6" t="s">
        <v>156</v>
      </c>
      <c r="C129" s="7" t="s">
        <v>53</v>
      </c>
      <c r="D129" s="6" t="s">
        <v>326</v>
      </c>
      <c r="E129" s="6" t="s">
        <v>38</v>
      </c>
      <c r="F129" s="8">
        <v>1</v>
      </c>
      <c r="G129" s="14"/>
      <c r="H129" s="9">
        <f t="shared" si="1"/>
        <v>0</v>
      </c>
    </row>
    <row r="130" spans="1:8" x14ac:dyDescent="0.2">
      <c r="A130" s="23"/>
      <c r="B130" s="6" t="s">
        <v>157</v>
      </c>
      <c r="C130" s="7" t="s">
        <v>45</v>
      </c>
      <c r="D130" s="6" t="s">
        <v>327</v>
      </c>
      <c r="E130" s="6" t="s">
        <v>38</v>
      </c>
      <c r="F130" s="8">
        <v>1</v>
      </c>
      <c r="G130" s="14"/>
      <c r="H130" s="9">
        <f t="shared" si="1"/>
        <v>0</v>
      </c>
    </row>
    <row r="131" spans="1:8" x14ac:dyDescent="0.2">
      <c r="A131" s="23"/>
      <c r="B131" s="6" t="s">
        <v>158</v>
      </c>
      <c r="C131" s="7" t="s">
        <v>43</v>
      </c>
      <c r="D131" s="6" t="s">
        <v>328</v>
      </c>
      <c r="E131" s="6" t="s">
        <v>38</v>
      </c>
      <c r="F131" s="8">
        <v>1</v>
      </c>
      <c r="G131" s="14"/>
      <c r="H131" s="9">
        <f t="shared" si="1"/>
        <v>0</v>
      </c>
    </row>
    <row r="132" spans="1:8" x14ac:dyDescent="0.2">
      <c r="A132" s="23"/>
      <c r="B132" s="6" t="s">
        <v>159</v>
      </c>
      <c r="C132" s="7" t="s">
        <v>51</v>
      </c>
      <c r="D132" s="6" t="s">
        <v>329</v>
      </c>
      <c r="E132" s="6" t="s">
        <v>38</v>
      </c>
      <c r="F132" s="8">
        <v>1</v>
      </c>
      <c r="G132" s="14"/>
      <c r="H132" s="9">
        <f t="shared" si="1"/>
        <v>0</v>
      </c>
    </row>
    <row r="133" spans="1:8" x14ac:dyDescent="0.2">
      <c r="A133" s="23"/>
      <c r="B133" s="6" t="s">
        <v>160</v>
      </c>
      <c r="C133" s="7" t="s">
        <v>59</v>
      </c>
      <c r="D133" s="6" t="s">
        <v>330</v>
      </c>
      <c r="E133" s="6" t="s">
        <v>38</v>
      </c>
      <c r="F133" s="8">
        <v>1</v>
      </c>
      <c r="G133" s="14"/>
      <c r="H133" s="9">
        <f t="shared" si="1"/>
        <v>0</v>
      </c>
    </row>
    <row r="134" spans="1:8" x14ac:dyDescent="0.2">
      <c r="A134" s="23"/>
      <c r="B134" s="6" t="s">
        <v>161</v>
      </c>
      <c r="C134" s="7" t="s">
        <v>58</v>
      </c>
      <c r="D134" s="6" t="s">
        <v>331</v>
      </c>
      <c r="E134" s="6" t="s">
        <v>38</v>
      </c>
      <c r="F134" s="8">
        <v>1</v>
      </c>
      <c r="G134" s="14"/>
      <c r="H134" s="9">
        <f t="shared" si="1"/>
        <v>0</v>
      </c>
    </row>
    <row r="135" spans="1:8" x14ac:dyDescent="0.2">
      <c r="A135" s="23"/>
      <c r="B135" s="6" t="s">
        <v>162</v>
      </c>
      <c r="C135" s="7" t="s">
        <v>44</v>
      </c>
      <c r="D135" s="6" t="s">
        <v>332</v>
      </c>
      <c r="E135" s="6" t="s">
        <v>41</v>
      </c>
      <c r="F135" s="8">
        <v>1</v>
      </c>
      <c r="G135" s="14"/>
      <c r="H135" s="9">
        <f t="shared" si="1"/>
        <v>0</v>
      </c>
    </row>
    <row r="136" spans="1:8" x14ac:dyDescent="0.2">
      <c r="A136" s="23"/>
      <c r="B136" s="6" t="s">
        <v>163</v>
      </c>
      <c r="C136" s="7" t="s">
        <v>50</v>
      </c>
      <c r="D136" s="6" t="s">
        <v>333</v>
      </c>
      <c r="E136" s="6" t="s">
        <v>38</v>
      </c>
      <c r="F136" s="8">
        <v>1</v>
      </c>
      <c r="G136" s="14"/>
      <c r="H136" s="9">
        <f t="shared" si="1"/>
        <v>0</v>
      </c>
    </row>
    <row r="137" spans="1:8" x14ac:dyDescent="0.2">
      <c r="A137" s="23"/>
      <c r="B137" s="6" t="s">
        <v>164</v>
      </c>
      <c r="C137" s="7" t="s">
        <v>298</v>
      </c>
      <c r="D137" s="6" t="s">
        <v>334</v>
      </c>
      <c r="E137" s="6" t="s">
        <v>38</v>
      </c>
      <c r="F137" s="8">
        <v>1</v>
      </c>
      <c r="G137" s="14"/>
      <c r="H137" s="9">
        <f t="shared" si="1"/>
        <v>0</v>
      </c>
    </row>
    <row r="138" spans="1:8" x14ac:dyDescent="0.2">
      <c r="A138" s="23"/>
      <c r="B138" s="6" t="s">
        <v>165</v>
      </c>
      <c r="C138" s="7" t="s">
        <v>47</v>
      </c>
      <c r="D138" s="6" t="s">
        <v>269</v>
      </c>
      <c r="E138" s="6" t="s">
        <v>38</v>
      </c>
      <c r="F138" s="8">
        <v>1</v>
      </c>
      <c r="G138" s="14"/>
      <c r="H138" s="9">
        <f t="shared" si="1"/>
        <v>0</v>
      </c>
    </row>
    <row r="139" spans="1:8" x14ac:dyDescent="0.2">
      <c r="A139" s="23"/>
      <c r="B139" s="6" t="s">
        <v>166</v>
      </c>
      <c r="C139" s="7" t="s">
        <v>48</v>
      </c>
      <c r="D139" s="6" t="s">
        <v>335</v>
      </c>
      <c r="E139" s="6" t="s">
        <v>38</v>
      </c>
      <c r="F139" s="8">
        <v>1</v>
      </c>
      <c r="G139" s="14"/>
      <c r="H139" s="9">
        <f t="shared" si="1"/>
        <v>0</v>
      </c>
    </row>
    <row r="140" spans="1:8" x14ac:dyDescent="0.2">
      <c r="A140" s="23"/>
      <c r="B140" s="6" t="s">
        <v>167</v>
      </c>
      <c r="C140" s="7" t="s">
        <v>49</v>
      </c>
      <c r="D140" s="6" t="s">
        <v>336</v>
      </c>
      <c r="E140" s="6" t="s">
        <v>38</v>
      </c>
      <c r="F140" s="8">
        <v>1</v>
      </c>
      <c r="G140" s="14"/>
      <c r="H140" s="9">
        <f t="shared" si="1"/>
        <v>0</v>
      </c>
    </row>
    <row r="141" spans="1:8" x14ac:dyDescent="0.2">
      <c r="A141" s="23"/>
      <c r="B141" s="6" t="s">
        <v>168</v>
      </c>
      <c r="C141" s="7" t="s">
        <v>52</v>
      </c>
      <c r="D141" s="6" t="s">
        <v>272</v>
      </c>
      <c r="E141" s="6" t="s">
        <v>38</v>
      </c>
      <c r="F141" s="8">
        <v>1</v>
      </c>
      <c r="G141" s="14"/>
      <c r="H141" s="9">
        <f t="shared" si="1"/>
        <v>0</v>
      </c>
    </row>
    <row r="142" spans="1:8" x14ac:dyDescent="0.2">
      <c r="A142" s="23"/>
      <c r="B142" s="6" t="s">
        <v>169</v>
      </c>
      <c r="C142" s="7" t="s">
        <v>304</v>
      </c>
      <c r="D142" s="6" t="s">
        <v>337</v>
      </c>
      <c r="E142" s="6" t="s">
        <v>38</v>
      </c>
      <c r="F142" s="8">
        <v>1</v>
      </c>
      <c r="G142" s="14"/>
      <c r="H142" s="9">
        <f t="shared" si="1"/>
        <v>0</v>
      </c>
    </row>
    <row r="143" spans="1:8" x14ac:dyDescent="0.2">
      <c r="A143" s="23"/>
      <c r="B143" s="6" t="s">
        <v>387</v>
      </c>
      <c r="C143" s="7" t="s">
        <v>46</v>
      </c>
      <c r="D143" s="6" t="s">
        <v>338</v>
      </c>
      <c r="E143" s="6" t="s">
        <v>41</v>
      </c>
      <c r="F143" s="8">
        <v>1</v>
      </c>
      <c r="G143" s="14"/>
      <c r="H143" s="9">
        <f t="shared" si="1"/>
        <v>0</v>
      </c>
    </row>
    <row r="144" spans="1:8" ht="12.75" customHeight="1" x14ac:dyDescent="0.2">
      <c r="A144" s="23" t="s">
        <v>393</v>
      </c>
      <c r="B144" s="6" t="s">
        <v>170</v>
      </c>
      <c r="C144" s="7" t="s">
        <v>37</v>
      </c>
      <c r="D144" s="6" t="s">
        <v>224</v>
      </c>
      <c r="E144" s="6" t="s">
        <v>38</v>
      </c>
      <c r="F144" s="8">
        <v>1</v>
      </c>
      <c r="G144" s="14"/>
      <c r="H144" s="9">
        <f t="shared" si="1"/>
        <v>0</v>
      </c>
    </row>
    <row r="145" spans="1:8" x14ac:dyDescent="0.2">
      <c r="A145" s="23"/>
      <c r="B145" s="6" t="s">
        <v>171</v>
      </c>
      <c r="C145" s="7" t="s">
        <v>39</v>
      </c>
      <c r="D145" s="6" t="s">
        <v>339</v>
      </c>
      <c r="E145" s="6" t="s">
        <v>38</v>
      </c>
      <c r="F145" s="8">
        <v>1</v>
      </c>
      <c r="G145" s="14"/>
      <c r="H145" s="9">
        <f t="shared" si="1"/>
        <v>0</v>
      </c>
    </row>
    <row r="146" spans="1:8" x14ac:dyDescent="0.2">
      <c r="A146" s="23"/>
      <c r="B146" s="6" t="s">
        <v>172</v>
      </c>
      <c r="C146" s="7" t="s">
        <v>40</v>
      </c>
      <c r="D146" s="6" t="s">
        <v>340</v>
      </c>
      <c r="E146" s="6" t="s">
        <v>38</v>
      </c>
      <c r="F146" s="8">
        <v>1</v>
      </c>
      <c r="G146" s="14"/>
      <c r="H146" s="9">
        <f t="shared" si="1"/>
        <v>0</v>
      </c>
    </row>
    <row r="147" spans="1:8" x14ac:dyDescent="0.2">
      <c r="A147" s="23"/>
      <c r="B147" s="6" t="s">
        <v>173</v>
      </c>
      <c r="C147" s="7" t="s">
        <v>341</v>
      </c>
      <c r="D147" s="6" t="s">
        <v>342</v>
      </c>
      <c r="E147" s="6" t="s">
        <v>41</v>
      </c>
      <c r="F147" s="8">
        <v>2</v>
      </c>
      <c r="G147" s="14"/>
      <c r="H147" s="9">
        <f t="shared" si="1"/>
        <v>0</v>
      </c>
    </row>
    <row r="148" spans="1:8" x14ac:dyDescent="0.2">
      <c r="A148" s="23"/>
      <c r="B148" s="6" t="s">
        <v>174</v>
      </c>
      <c r="C148" s="7" t="s">
        <v>42</v>
      </c>
      <c r="D148" s="6" t="s">
        <v>343</v>
      </c>
      <c r="E148" s="6" t="s">
        <v>41</v>
      </c>
      <c r="F148" s="8">
        <v>1</v>
      </c>
      <c r="G148" s="14"/>
      <c r="H148" s="9">
        <f t="shared" si="1"/>
        <v>0</v>
      </c>
    </row>
    <row r="149" spans="1:8" x14ac:dyDescent="0.2">
      <c r="A149" s="23"/>
      <c r="B149" s="6" t="s">
        <v>175</v>
      </c>
      <c r="C149" s="7" t="s">
        <v>44</v>
      </c>
      <c r="D149" s="6" t="s">
        <v>344</v>
      </c>
      <c r="E149" s="6" t="s">
        <v>41</v>
      </c>
      <c r="F149" s="8">
        <v>1</v>
      </c>
      <c r="G149" s="14"/>
      <c r="H149" s="9">
        <f t="shared" si="1"/>
        <v>0</v>
      </c>
    </row>
    <row r="150" spans="1:8" x14ac:dyDescent="0.2">
      <c r="A150" s="23"/>
      <c r="B150" s="6" t="s">
        <v>176</v>
      </c>
      <c r="C150" s="7" t="s">
        <v>58</v>
      </c>
      <c r="D150" s="6" t="s">
        <v>345</v>
      </c>
      <c r="E150" s="6" t="s">
        <v>38</v>
      </c>
      <c r="F150" s="8">
        <v>1</v>
      </c>
      <c r="G150" s="14"/>
      <c r="H150" s="9">
        <f t="shared" si="1"/>
        <v>0</v>
      </c>
    </row>
    <row r="151" spans="1:8" x14ac:dyDescent="0.2">
      <c r="A151" s="23"/>
      <c r="B151" s="6" t="s">
        <v>177</v>
      </c>
      <c r="C151" s="7" t="s">
        <v>346</v>
      </c>
      <c r="D151" s="6" t="s">
        <v>342</v>
      </c>
      <c r="E151" s="6" t="s">
        <v>38</v>
      </c>
      <c r="F151" s="8">
        <v>1</v>
      </c>
      <c r="G151" s="14"/>
      <c r="H151" s="9">
        <f t="shared" si="1"/>
        <v>0</v>
      </c>
    </row>
    <row r="152" spans="1:8" x14ac:dyDescent="0.2">
      <c r="A152" s="23"/>
      <c r="B152" s="6" t="s">
        <v>178</v>
      </c>
      <c r="C152" s="7" t="s">
        <v>347</v>
      </c>
      <c r="D152" s="6" t="s">
        <v>348</v>
      </c>
      <c r="E152" s="6" t="s">
        <v>38</v>
      </c>
      <c r="F152" s="8">
        <v>1</v>
      </c>
      <c r="G152" s="14"/>
      <c r="H152" s="9">
        <f t="shared" si="1"/>
        <v>0</v>
      </c>
    </row>
    <row r="153" spans="1:8" x14ac:dyDescent="0.2">
      <c r="A153" s="23"/>
      <c r="B153" s="6" t="s">
        <v>179</v>
      </c>
      <c r="C153" s="7" t="s">
        <v>48</v>
      </c>
      <c r="D153" s="6" t="s">
        <v>349</v>
      </c>
      <c r="E153" s="6" t="s">
        <v>38</v>
      </c>
      <c r="F153" s="8">
        <v>1</v>
      </c>
      <c r="G153" s="14"/>
      <c r="H153" s="9">
        <f t="shared" si="1"/>
        <v>0</v>
      </c>
    </row>
    <row r="154" spans="1:8" x14ac:dyDescent="0.2">
      <c r="A154" s="23"/>
      <c r="B154" s="6" t="s">
        <v>180</v>
      </c>
      <c r="C154" s="7" t="s">
        <v>50</v>
      </c>
      <c r="D154" s="6" t="s">
        <v>350</v>
      </c>
      <c r="E154" s="6" t="s">
        <v>38</v>
      </c>
      <c r="F154" s="8">
        <v>1</v>
      </c>
      <c r="G154" s="14"/>
      <c r="H154" s="9">
        <f t="shared" si="1"/>
        <v>0</v>
      </c>
    </row>
    <row r="155" spans="1:8" x14ac:dyDescent="0.2">
      <c r="A155" s="23"/>
      <c r="B155" s="6" t="s">
        <v>181</v>
      </c>
      <c r="C155" s="7" t="s">
        <v>351</v>
      </c>
      <c r="D155" s="6" t="s">
        <v>352</v>
      </c>
      <c r="E155" s="6" t="s">
        <v>41</v>
      </c>
      <c r="F155" s="8">
        <v>1</v>
      </c>
      <c r="G155" s="14"/>
      <c r="H155" s="9">
        <f t="shared" si="1"/>
        <v>0</v>
      </c>
    </row>
    <row r="156" spans="1:8" x14ac:dyDescent="0.2">
      <c r="A156" s="23"/>
      <c r="B156" s="6" t="s">
        <v>182</v>
      </c>
      <c r="C156" s="7" t="s">
        <v>55</v>
      </c>
      <c r="D156" s="6" t="s">
        <v>353</v>
      </c>
      <c r="E156" s="6" t="s">
        <v>38</v>
      </c>
      <c r="F156" s="8">
        <v>1</v>
      </c>
      <c r="G156" s="14"/>
      <c r="H156" s="9">
        <f t="shared" si="1"/>
        <v>0</v>
      </c>
    </row>
    <row r="157" spans="1:8" x14ac:dyDescent="0.2">
      <c r="A157" s="23"/>
      <c r="B157" s="6" t="s">
        <v>183</v>
      </c>
      <c r="C157" s="7" t="s">
        <v>56</v>
      </c>
      <c r="D157" s="6" t="s">
        <v>354</v>
      </c>
      <c r="E157" s="6" t="s">
        <v>38</v>
      </c>
      <c r="F157" s="8">
        <v>1</v>
      </c>
      <c r="G157" s="14"/>
      <c r="H157" s="9">
        <f t="shared" si="1"/>
        <v>0</v>
      </c>
    </row>
    <row r="158" spans="1:8" x14ac:dyDescent="0.2">
      <c r="A158" s="23"/>
      <c r="B158" s="6" t="s">
        <v>184</v>
      </c>
      <c r="C158" s="7" t="s">
        <v>66</v>
      </c>
      <c r="D158" s="6" t="s">
        <v>355</v>
      </c>
      <c r="E158" s="6" t="s">
        <v>38</v>
      </c>
      <c r="F158" s="8">
        <v>1</v>
      </c>
      <c r="G158" s="14"/>
      <c r="H158" s="9">
        <f t="shared" si="1"/>
        <v>0</v>
      </c>
    </row>
    <row r="159" spans="1:8" ht="12.75" customHeight="1" x14ac:dyDescent="0.2">
      <c r="A159" s="23" t="s">
        <v>394</v>
      </c>
      <c r="B159" s="6" t="s">
        <v>185</v>
      </c>
      <c r="C159" s="7" t="s">
        <v>37</v>
      </c>
      <c r="D159" s="6" t="s">
        <v>259</v>
      </c>
      <c r="E159" s="6" t="s">
        <v>38</v>
      </c>
      <c r="F159" s="8">
        <v>2</v>
      </c>
      <c r="G159" s="14"/>
      <c r="H159" s="9">
        <f t="shared" si="1"/>
        <v>0</v>
      </c>
    </row>
    <row r="160" spans="1:8" x14ac:dyDescent="0.2">
      <c r="A160" s="23"/>
      <c r="B160" s="6" t="s">
        <v>186</v>
      </c>
      <c r="C160" s="7" t="s">
        <v>39</v>
      </c>
      <c r="D160" s="6" t="s">
        <v>356</v>
      </c>
      <c r="E160" s="6" t="s">
        <v>38</v>
      </c>
      <c r="F160" s="8">
        <v>2</v>
      </c>
      <c r="G160" s="14"/>
      <c r="H160" s="9">
        <f t="shared" ref="H160:H195" si="2">ROUND(F160*ROUND(G160,3),3)</f>
        <v>0</v>
      </c>
    </row>
    <row r="161" spans="1:8" x14ac:dyDescent="0.2">
      <c r="A161" s="23"/>
      <c r="B161" s="6" t="s">
        <v>187</v>
      </c>
      <c r="C161" s="7" t="s">
        <v>40</v>
      </c>
      <c r="D161" s="6" t="s">
        <v>226</v>
      </c>
      <c r="E161" s="6" t="s">
        <v>38</v>
      </c>
      <c r="F161" s="8">
        <v>2</v>
      </c>
      <c r="G161" s="14"/>
      <c r="H161" s="9">
        <f t="shared" si="2"/>
        <v>0</v>
      </c>
    </row>
    <row r="162" spans="1:8" x14ac:dyDescent="0.2">
      <c r="A162" s="23"/>
      <c r="B162" s="6" t="s">
        <v>188</v>
      </c>
      <c r="C162" s="7" t="s">
        <v>42</v>
      </c>
      <c r="D162" s="6" t="s">
        <v>357</v>
      </c>
      <c r="E162" s="6" t="s">
        <v>38</v>
      </c>
      <c r="F162" s="8">
        <v>1</v>
      </c>
      <c r="G162" s="14"/>
      <c r="H162" s="9">
        <f t="shared" si="2"/>
        <v>0</v>
      </c>
    </row>
    <row r="163" spans="1:8" x14ac:dyDescent="0.2">
      <c r="A163" s="23"/>
      <c r="B163" s="6" t="s">
        <v>189</v>
      </c>
      <c r="C163" s="7" t="s">
        <v>44</v>
      </c>
      <c r="D163" s="6" t="s">
        <v>358</v>
      </c>
      <c r="E163" s="6" t="s">
        <v>41</v>
      </c>
      <c r="F163" s="8">
        <v>1</v>
      </c>
      <c r="G163" s="14"/>
      <c r="H163" s="9">
        <f t="shared" si="2"/>
        <v>0</v>
      </c>
    </row>
    <row r="164" spans="1:8" x14ac:dyDescent="0.2">
      <c r="A164" s="23"/>
      <c r="B164" s="6" t="s">
        <v>190</v>
      </c>
      <c r="C164" s="7" t="s">
        <v>58</v>
      </c>
      <c r="D164" s="6" t="s">
        <v>359</v>
      </c>
      <c r="E164" s="6" t="s">
        <v>38</v>
      </c>
      <c r="F164" s="8">
        <v>2</v>
      </c>
      <c r="G164" s="14"/>
      <c r="H164" s="9">
        <f t="shared" si="2"/>
        <v>0</v>
      </c>
    </row>
    <row r="165" spans="1:8" x14ac:dyDescent="0.2">
      <c r="A165" s="23"/>
      <c r="B165" s="6" t="s">
        <v>191</v>
      </c>
      <c r="C165" s="7" t="s">
        <v>347</v>
      </c>
      <c r="D165" s="6" t="s">
        <v>360</v>
      </c>
      <c r="E165" s="6" t="s">
        <v>41</v>
      </c>
      <c r="F165" s="8">
        <v>1</v>
      </c>
      <c r="G165" s="14"/>
      <c r="H165" s="9">
        <f t="shared" si="2"/>
        <v>0</v>
      </c>
    </row>
    <row r="166" spans="1:8" x14ac:dyDescent="0.2">
      <c r="A166" s="23"/>
      <c r="B166" s="6" t="s">
        <v>192</v>
      </c>
      <c r="C166" s="7" t="s">
        <v>54</v>
      </c>
      <c r="D166" s="6" t="s">
        <v>361</v>
      </c>
      <c r="E166" s="6" t="s">
        <v>38</v>
      </c>
      <c r="F166" s="8">
        <v>1</v>
      </c>
      <c r="G166" s="14"/>
      <c r="H166" s="9">
        <f t="shared" si="2"/>
        <v>0</v>
      </c>
    </row>
    <row r="167" spans="1:8" x14ac:dyDescent="0.2">
      <c r="A167" s="23"/>
      <c r="B167" s="6" t="s">
        <v>193</v>
      </c>
      <c r="C167" s="7" t="s">
        <v>55</v>
      </c>
      <c r="D167" s="6" t="s">
        <v>362</v>
      </c>
      <c r="E167" s="6" t="s">
        <v>38</v>
      </c>
      <c r="F167" s="8">
        <v>1</v>
      </c>
      <c r="G167" s="14"/>
      <c r="H167" s="9">
        <f t="shared" si="2"/>
        <v>0</v>
      </c>
    </row>
    <row r="168" spans="1:8" x14ac:dyDescent="0.2">
      <c r="A168" s="23"/>
      <c r="B168" s="6" t="s">
        <v>194</v>
      </c>
      <c r="C168" s="7" t="s">
        <v>50</v>
      </c>
      <c r="D168" s="6" t="s">
        <v>363</v>
      </c>
      <c r="E168" s="6" t="s">
        <v>38</v>
      </c>
      <c r="F168" s="8">
        <v>1</v>
      </c>
      <c r="G168" s="14"/>
      <c r="H168" s="9">
        <f t="shared" si="2"/>
        <v>0</v>
      </c>
    </row>
    <row r="169" spans="1:8" x14ac:dyDescent="0.2">
      <c r="A169" s="23"/>
      <c r="B169" s="6" t="s">
        <v>195</v>
      </c>
      <c r="C169" s="7" t="s">
        <v>351</v>
      </c>
      <c r="D169" s="6" t="s">
        <v>364</v>
      </c>
      <c r="E169" s="6" t="s">
        <v>41</v>
      </c>
      <c r="F169" s="8">
        <v>2</v>
      </c>
      <c r="G169" s="14"/>
      <c r="H169" s="9">
        <f t="shared" si="2"/>
        <v>0</v>
      </c>
    </row>
    <row r="170" spans="1:8" x14ac:dyDescent="0.2">
      <c r="A170" s="23"/>
      <c r="B170" s="6" t="s">
        <v>196</v>
      </c>
      <c r="C170" s="7" t="s">
        <v>235</v>
      </c>
      <c r="D170" s="6" t="s">
        <v>236</v>
      </c>
      <c r="E170" s="6" t="s">
        <v>38</v>
      </c>
      <c r="F170" s="8">
        <v>2</v>
      </c>
      <c r="G170" s="14"/>
      <c r="H170" s="9">
        <f t="shared" si="2"/>
        <v>0</v>
      </c>
    </row>
    <row r="171" spans="1:8" ht="12.75" customHeight="1" x14ac:dyDescent="0.2">
      <c r="A171" s="23" t="s">
        <v>395</v>
      </c>
      <c r="B171" s="6" t="s">
        <v>197</v>
      </c>
      <c r="C171" s="7" t="s">
        <v>37</v>
      </c>
      <c r="D171" s="6" t="s">
        <v>259</v>
      </c>
      <c r="E171" s="6" t="s">
        <v>38</v>
      </c>
      <c r="F171" s="8">
        <v>1</v>
      </c>
      <c r="G171" s="14"/>
      <c r="H171" s="9">
        <f t="shared" si="2"/>
        <v>0</v>
      </c>
    </row>
    <row r="172" spans="1:8" x14ac:dyDescent="0.2">
      <c r="A172" s="23"/>
      <c r="B172" s="6" t="s">
        <v>198</v>
      </c>
      <c r="C172" s="7" t="s">
        <v>39</v>
      </c>
      <c r="D172" s="6" t="s">
        <v>356</v>
      </c>
      <c r="E172" s="6" t="s">
        <v>38</v>
      </c>
      <c r="F172" s="8">
        <v>1</v>
      </c>
      <c r="G172" s="14"/>
      <c r="H172" s="9">
        <f t="shared" si="2"/>
        <v>0</v>
      </c>
    </row>
    <row r="173" spans="1:8" x14ac:dyDescent="0.2">
      <c r="A173" s="23"/>
      <c r="B173" s="6" t="s">
        <v>199</v>
      </c>
      <c r="C173" s="7" t="s">
        <v>40</v>
      </c>
      <c r="D173" s="6" t="s">
        <v>226</v>
      </c>
      <c r="E173" s="6" t="s">
        <v>38</v>
      </c>
      <c r="F173" s="8">
        <v>1</v>
      </c>
      <c r="G173" s="14"/>
      <c r="H173" s="9">
        <f t="shared" si="2"/>
        <v>0</v>
      </c>
    </row>
    <row r="174" spans="1:8" x14ac:dyDescent="0.2">
      <c r="A174" s="23"/>
      <c r="B174" s="6" t="s">
        <v>200</v>
      </c>
      <c r="C174" s="7" t="s">
        <v>42</v>
      </c>
      <c r="D174" s="6" t="s">
        <v>357</v>
      </c>
      <c r="E174" s="6" t="s">
        <v>38</v>
      </c>
      <c r="F174" s="8">
        <v>1</v>
      </c>
      <c r="G174" s="14"/>
      <c r="H174" s="9">
        <f t="shared" si="2"/>
        <v>0</v>
      </c>
    </row>
    <row r="175" spans="1:8" x14ac:dyDescent="0.2">
      <c r="A175" s="23"/>
      <c r="B175" s="6" t="s">
        <v>201</v>
      </c>
      <c r="C175" s="7" t="s">
        <v>44</v>
      </c>
      <c r="D175" s="6" t="s">
        <v>358</v>
      </c>
      <c r="E175" s="6" t="s">
        <v>41</v>
      </c>
      <c r="F175" s="8">
        <v>1</v>
      </c>
      <c r="G175" s="14"/>
      <c r="H175" s="9">
        <f t="shared" si="2"/>
        <v>0</v>
      </c>
    </row>
    <row r="176" spans="1:8" x14ac:dyDescent="0.2">
      <c r="A176" s="23"/>
      <c r="B176" s="6" t="s">
        <v>202</v>
      </c>
      <c r="C176" s="7" t="s">
        <v>58</v>
      </c>
      <c r="D176" s="6" t="s">
        <v>359</v>
      </c>
      <c r="E176" s="6" t="s">
        <v>38</v>
      </c>
      <c r="F176" s="8">
        <v>1</v>
      </c>
      <c r="G176" s="14"/>
      <c r="H176" s="9">
        <f t="shared" si="2"/>
        <v>0</v>
      </c>
    </row>
    <row r="177" spans="1:8" x14ac:dyDescent="0.2">
      <c r="A177" s="23"/>
      <c r="B177" s="6" t="s">
        <v>203</v>
      </c>
      <c r="C177" s="7" t="s">
        <v>347</v>
      </c>
      <c r="D177" s="6" t="s">
        <v>360</v>
      </c>
      <c r="E177" s="6" t="s">
        <v>41</v>
      </c>
      <c r="F177" s="8">
        <v>1</v>
      </c>
      <c r="G177" s="14"/>
      <c r="H177" s="9">
        <f t="shared" si="2"/>
        <v>0</v>
      </c>
    </row>
    <row r="178" spans="1:8" x14ac:dyDescent="0.2">
      <c r="A178" s="23"/>
      <c r="B178" s="6" t="s">
        <v>204</v>
      </c>
      <c r="C178" s="7" t="s">
        <v>54</v>
      </c>
      <c r="D178" s="6" t="s">
        <v>361</v>
      </c>
      <c r="E178" s="6" t="s">
        <v>38</v>
      </c>
      <c r="F178" s="8">
        <v>1</v>
      </c>
      <c r="G178" s="14"/>
      <c r="H178" s="9">
        <f t="shared" si="2"/>
        <v>0</v>
      </c>
    </row>
    <row r="179" spans="1:8" x14ac:dyDescent="0.2">
      <c r="A179" s="23"/>
      <c r="B179" s="6" t="s">
        <v>205</v>
      </c>
      <c r="C179" s="7" t="s">
        <v>55</v>
      </c>
      <c r="D179" s="6" t="s">
        <v>362</v>
      </c>
      <c r="E179" s="6" t="s">
        <v>38</v>
      </c>
      <c r="F179" s="8">
        <v>1</v>
      </c>
      <c r="G179" s="14"/>
      <c r="H179" s="9">
        <f t="shared" si="2"/>
        <v>0</v>
      </c>
    </row>
    <row r="180" spans="1:8" x14ac:dyDescent="0.2">
      <c r="A180" s="23"/>
      <c r="B180" s="6" t="s">
        <v>206</v>
      </c>
      <c r="C180" s="7" t="s">
        <v>50</v>
      </c>
      <c r="D180" s="6" t="s">
        <v>363</v>
      </c>
      <c r="E180" s="6" t="s">
        <v>38</v>
      </c>
      <c r="F180" s="8">
        <v>1</v>
      </c>
      <c r="G180" s="14"/>
      <c r="H180" s="9">
        <f t="shared" si="2"/>
        <v>0</v>
      </c>
    </row>
    <row r="181" spans="1:8" x14ac:dyDescent="0.2">
      <c r="A181" s="23"/>
      <c r="B181" s="6" t="s">
        <v>207</v>
      </c>
      <c r="C181" s="7" t="s">
        <v>351</v>
      </c>
      <c r="D181" s="6" t="s">
        <v>364</v>
      </c>
      <c r="E181" s="6" t="s">
        <v>38</v>
      </c>
      <c r="F181" s="8">
        <v>1</v>
      </c>
      <c r="G181" s="14"/>
      <c r="H181" s="9">
        <f t="shared" si="2"/>
        <v>0</v>
      </c>
    </row>
    <row r="182" spans="1:8" x14ac:dyDescent="0.2">
      <c r="A182" s="23"/>
      <c r="B182" s="6" t="s">
        <v>208</v>
      </c>
      <c r="C182" s="7" t="s">
        <v>235</v>
      </c>
      <c r="D182" s="6" t="s">
        <v>236</v>
      </c>
      <c r="E182" s="6" t="s">
        <v>38</v>
      </c>
      <c r="F182" s="8">
        <v>1</v>
      </c>
      <c r="G182" s="14"/>
      <c r="H182" s="9">
        <f t="shared" si="2"/>
        <v>0</v>
      </c>
    </row>
    <row r="183" spans="1:8" x14ac:dyDescent="0.2">
      <c r="A183" s="23"/>
      <c r="B183" s="6" t="s">
        <v>209</v>
      </c>
      <c r="C183" s="7" t="s">
        <v>365</v>
      </c>
      <c r="D183" s="6" t="s">
        <v>360</v>
      </c>
      <c r="E183" s="6" t="s">
        <v>38</v>
      </c>
      <c r="F183" s="8">
        <v>1</v>
      </c>
      <c r="G183" s="14"/>
      <c r="H183" s="9">
        <f t="shared" si="2"/>
        <v>0</v>
      </c>
    </row>
    <row r="184" spans="1:8" ht="12.75" customHeight="1" x14ac:dyDescent="0.2">
      <c r="A184" s="23" t="s">
        <v>396</v>
      </c>
      <c r="B184" s="6" t="s">
        <v>210</v>
      </c>
      <c r="C184" s="7" t="s">
        <v>37</v>
      </c>
      <c r="D184" s="6" t="s">
        <v>224</v>
      </c>
      <c r="E184" s="6" t="s">
        <v>38</v>
      </c>
      <c r="F184" s="8">
        <v>1</v>
      </c>
      <c r="G184" s="14"/>
      <c r="H184" s="9">
        <f t="shared" si="2"/>
        <v>0</v>
      </c>
    </row>
    <row r="185" spans="1:8" x14ac:dyDescent="0.2">
      <c r="A185" s="23"/>
      <c r="B185" s="6" t="s">
        <v>211</v>
      </c>
      <c r="C185" s="7" t="s">
        <v>39</v>
      </c>
      <c r="D185" s="6" t="s">
        <v>366</v>
      </c>
      <c r="E185" s="6" t="s">
        <v>38</v>
      </c>
      <c r="F185" s="8">
        <v>1</v>
      </c>
      <c r="G185" s="14"/>
      <c r="H185" s="9">
        <f t="shared" si="2"/>
        <v>0</v>
      </c>
    </row>
    <row r="186" spans="1:8" x14ac:dyDescent="0.2">
      <c r="A186" s="23"/>
      <c r="B186" s="6" t="s">
        <v>212</v>
      </c>
      <c r="C186" s="7" t="s">
        <v>40</v>
      </c>
      <c r="D186" s="6" t="s">
        <v>226</v>
      </c>
      <c r="E186" s="6" t="s">
        <v>38</v>
      </c>
      <c r="F186" s="8">
        <v>1</v>
      </c>
      <c r="G186" s="14"/>
      <c r="H186" s="9">
        <f t="shared" si="2"/>
        <v>0</v>
      </c>
    </row>
    <row r="187" spans="1:8" x14ac:dyDescent="0.2">
      <c r="A187" s="23"/>
      <c r="B187" s="6" t="s">
        <v>213</v>
      </c>
      <c r="C187" s="7" t="s">
        <v>42</v>
      </c>
      <c r="D187" s="6" t="s">
        <v>367</v>
      </c>
      <c r="E187" s="6" t="s">
        <v>41</v>
      </c>
      <c r="F187" s="8">
        <v>1</v>
      </c>
      <c r="G187" s="14"/>
      <c r="H187" s="9">
        <f t="shared" si="2"/>
        <v>0</v>
      </c>
    </row>
    <row r="188" spans="1:8" x14ac:dyDescent="0.2">
      <c r="A188" s="23"/>
      <c r="B188" s="6" t="s">
        <v>214</v>
      </c>
      <c r="C188" s="7" t="s">
        <v>44</v>
      </c>
      <c r="D188" s="6" t="s">
        <v>368</v>
      </c>
      <c r="E188" s="6" t="s">
        <v>41</v>
      </c>
      <c r="F188" s="8">
        <v>1</v>
      </c>
      <c r="G188" s="14"/>
      <c r="H188" s="9">
        <f t="shared" si="2"/>
        <v>0</v>
      </c>
    </row>
    <row r="189" spans="1:8" x14ac:dyDescent="0.2">
      <c r="A189" s="23"/>
      <c r="B189" s="6" t="s">
        <v>215</v>
      </c>
      <c r="C189" s="7" t="s">
        <v>58</v>
      </c>
      <c r="D189" s="6" t="s">
        <v>369</v>
      </c>
      <c r="E189" s="6" t="s">
        <v>38</v>
      </c>
      <c r="F189" s="8">
        <v>1</v>
      </c>
      <c r="G189" s="14"/>
      <c r="H189" s="9">
        <f t="shared" si="2"/>
        <v>0</v>
      </c>
    </row>
    <row r="190" spans="1:8" x14ac:dyDescent="0.2">
      <c r="A190" s="23"/>
      <c r="B190" s="6" t="s">
        <v>216</v>
      </c>
      <c r="C190" s="7" t="s">
        <v>370</v>
      </c>
      <c r="D190" s="6" t="s">
        <v>371</v>
      </c>
      <c r="E190" s="6" t="s">
        <v>38</v>
      </c>
      <c r="F190" s="8">
        <v>1</v>
      </c>
      <c r="G190" s="14"/>
      <c r="H190" s="9">
        <f t="shared" si="2"/>
        <v>0</v>
      </c>
    </row>
    <row r="191" spans="1:8" x14ac:dyDescent="0.2">
      <c r="A191" s="23"/>
      <c r="B191" s="6" t="s">
        <v>217</v>
      </c>
      <c r="C191" s="7" t="s">
        <v>54</v>
      </c>
      <c r="D191" s="6" t="s">
        <v>372</v>
      </c>
      <c r="E191" s="6" t="s">
        <v>38</v>
      </c>
      <c r="F191" s="8">
        <v>1</v>
      </c>
      <c r="G191" s="14"/>
      <c r="H191" s="9">
        <f t="shared" si="2"/>
        <v>0</v>
      </c>
    </row>
    <row r="192" spans="1:8" x14ac:dyDescent="0.2">
      <c r="A192" s="23"/>
      <c r="B192" s="6" t="s">
        <v>218</v>
      </c>
      <c r="C192" s="7" t="s">
        <v>55</v>
      </c>
      <c r="D192" s="6" t="s">
        <v>373</v>
      </c>
      <c r="E192" s="6" t="s">
        <v>38</v>
      </c>
      <c r="F192" s="8">
        <v>1</v>
      </c>
      <c r="G192" s="14"/>
      <c r="H192" s="9">
        <f t="shared" si="2"/>
        <v>0</v>
      </c>
    </row>
    <row r="193" spans="1:8" x14ac:dyDescent="0.2">
      <c r="A193" s="23"/>
      <c r="B193" s="6" t="s">
        <v>219</v>
      </c>
      <c r="C193" s="7" t="s">
        <v>50</v>
      </c>
      <c r="D193" s="6" t="s">
        <v>374</v>
      </c>
      <c r="E193" s="6" t="s">
        <v>38</v>
      </c>
      <c r="F193" s="8">
        <v>1</v>
      </c>
      <c r="G193" s="14"/>
      <c r="H193" s="9">
        <f t="shared" si="2"/>
        <v>0</v>
      </c>
    </row>
    <row r="194" spans="1:8" x14ac:dyDescent="0.2">
      <c r="A194" s="23"/>
      <c r="B194" s="6" t="s">
        <v>220</v>
      </c>
      <c r="C194" s="7" t="s">
        <v>351</v>
      </c>
      <c r="D194" s="6" t="s">
        <v>375</v>
      </c>
      <c r="E194" s="6" t="s">
        <v>38</v>
      </c>
      <c r="F194" s="8">
        <v>1</v>
      </c>
      <c r="G194" s="14"/>
      <c r="H194" s="9">
        <f t="shared" si="2"/>
        <v>0</v>
      </c>
    </row>
    <row r="195" spans="1:8" x14ac:dyDescent="0.2">
      <c r="A195" s="23"/>
      <c r="B195" s="6" t="s">
        <v>221</v>
      </c>
      <c r="C195" s="7" t="s">
        <v>235</v>
      </c>
      <c r="D195" s="6" t="s">
        <v>236</v>
      </c>
      <c r="E195" s="6" t="s">
        <v>38</v>
      </c>
      <c r="F195" s="8">
        <v>1</v>
      </c>
      <c r="G195" s="14"/>
      <c r="H195" s="9">
        <f t="shared" si="2"/>
        <v>0</v>
      </c>
    </row>
    <row r="196" spans="1:8" x14ac:dyDescent="0.2">
      <c r="A196" s="20" t="s">
        <v>399</v>
      </c>
      <c r="B196" s="20"/>
      <c r="C196" s="20"/>
      <c r="D196" s="20"/>
      <c r="E196" s="20"/>
      <c r="F196" s="20"/>
      <c r="G196" s="22">
        <f>SUM(H31:H195)</f>
        <v>0</v>
      </c>
      <c r="H196" s="22"/>
    </row>
    <row r="197" spans="1:8" x14ac:dyDescent="0.2">
      <c r="A197" s="20" t="s">
        <v>400</v>
      </c>
      <c r="B197" s="20"/>
      <c r="C197" s="20"/>
      <c r="D197" s="20"/>
      <c r="E197" s="20"/>
      <c r="F197" s="20"/>
      <c r="G197" s="21">
        <f>IF(D20="NE","",ROUND(G196*25%,2))</f>
        <v>0</v>
      </c>
      <c r="H197" s="21"/>
    </row>
    <row r="198" spans="1:8" x14ac:dyDescent="0.2">
      <c r="A198" s="20" t="s">
        <v>401</v>
      </c>
      <c r="B198" s="20"/>
      <c r="C198" s="20"/>
      <c r="D198" s="20"/>
      <c r="E198" s="20"/>
      <c r="F198" s="20"/>
      <c r="G198" s="22">
        <f>IF(D20="NE",G196,G196+G197)</f>
        <v>0</v>
      </c>
      <c r="H198" s="22"/>
    </row>
    <row r="201" spans="1:8" ht="25.5" customHeight="1" x14ac:dyDescent="0.2">
      <c r="A201" s="27" t="s">
        <v>223</v>
      </c>
      <c r="B201" s="27"/>
      <c r="C201" s="27"/>
      <c r="D201" s="16"/>
      <c r="E201" s="16"/>
      <c r="F201" s="16"/>
      <c r="G201" s="16"/>
      <c r="H201" s="3"/>
    </row>
    <row r="202" spans="1:8" x14ac:dyDescent="0.2">
      <c r="B202" s="4"/>
      <c r="C202" s="4"/>
      <c r="D202" s="4"/>
      <c r="E202" s="4"/>
      <c r="F202" s="4"/>
      <c r="G202" s="4"/>
      <c r="H202" s="4"/>
    </row>
    <row r="203" spans="1:8" ht="19.5" customHeight="1" x14ac:dyDescent="0.2">
      <c r="A203" s="27" t="s">
        <v>23</v>
      </c>
      <c r="B203" s="27"/>
      <c r="C203" s="27"/>
      <c r="D203" s="27"/>
      <c r="E203" s="27"/>
      <c r="F203" s="27"/>
      <c r="G203" s="27"/>
      <c r="H203" s="27"/>
    </row>
    <row r="204" spans="1:8" ht="19.5" customHeight="1" x14ac:dyDescent="0.2">
      <c r="A204" s="27" t="s">
        <v>22</v>
      </c>
      <c r="B204" s="27"/>
      <c r="C204" s="27"/>
      <c r="D204" s="27"/>
      <c r="E204" s="27"/>
      <c r="F204" s="27"/>
      <c r="G204" s="27"/>
      <c r="H204" s="27"/>
    </row>
    <row r="205" spans="1:8" ht="19.5" customHeight="1" x14ac:dyDescent="0.2">
      <c r="A205" s="27" t="s">
        <v>33</v>
      </c>
      <c r="B205" s="27"/>
      <c r="C205" s="27"/>
      <c r="D205" s="27"/>
      <c r="E205" s="27"/>
      <c r="F205" s="27"/>
      <c r="G205" s="27"/>
      <c r="H205" s="27"/>
    </row>
    <row r="206" spans="1:8" ht="19.5" customHeight="1" x14ac:dyDescent="0.2">
      <c r="A206" s="27" t="s">
        <v>32</v>
      </c>
      <c r="B206" s="27"/>
      <c r="C206" s="27"/>
      <c r="D206" s="27"/>
      <c r="E206" s="27"/>
      <c r="F206" s="27"/>
      <c r="G206" s="27"/>
      <c r="H206" s="27"/>
    </row>
    <row r="207" spans="1:8" ht="42" customHeight="1" x14ac:dyDescent="0.2">
      <c r="A207" s="30" t="s">
        <v>404</v>
      </c>
      <c r="B207" s="30"/>
      <c r="C207" s="30"/>
      <c r="D207" s="30"/>
      <c r="E207" s="30"/>
      <c r="F207" s="30"/>
      <c r="G207" s="30"/>
      <c r="H207" s="30"/>
    </row>
    <row r="208" spans="1:8" ht="30" customHeight="1" x14ac:dyDescent="0.2">
      <c r="A208" s="27" t="s">
        <v>398</v>
      </c>
      <c r="B208" s="27"/>
      <c r="C208" s="27"/>
      <c r="D208" s="27"/>
      <c r="E208" s="27"/>
      <c r="F208" s="27"/>
      <c r="G208" s="27"/>
      <c r="H208" s="27"/>
    </row>
    <row r="210" spans="2:8" ht="25.5" customHeight="1" x14ac:dyDescent="0.2">
      <c r="B210" s="19" t="s">
        <v>24</v>
      </c>
      <c r="C210" s="19"/>
      <c r="D210" s="16"/>
      <c r="E210" s="16"/>
      <c r="F210" s="16"/>
    </row>
    <row r="211" spans="2:8" ht="25.5" customHeight="1" x14ac:dyDescent="0.2">
      <c r="B211" s="19" t="s">
        <v>25</v>
      </c>
      <c r="C211" s="19"/>
      <c r="D211" s="29" t="str">
        <f ca="1">IF(G196=0,"",TODAY())</f>
        <v/>
      </c>
      <c r="E211" s="29"/>
      <c r="F211" s="29"/>
    </row>
    <row r="213" spans="2:8" ht="25.5" customHeight="1" x14ac:dyDescent="0.2">
      <c r="E213" s="16"/>
      <c r="F213" s="16"/>
      <c r="G213" s="16"/>
      <c r="H213" s="16"/>
    </row>
    <row r="214" spans="2:8" x14ac:dyDescent="0.2">
      <c r="E214" s="18" t="s">
        <v>26</v>
      </c>
      <c r="F214" s="18"/>
      <c r="G214" s="18"/>
      <c r="H214" s="18"/>
    </row>
    <row r="215" spans="2:8" x14ac:dyDescent="0.2">
      <c r="E215" s="2"/>
      <c r="F215" s="2"/>
      <c r="G215" s="2"/>
      <c r="H215" s="2"/>
    </row>
    <row r="216" spans="2:8" ht="25.5" customHeight="1" x14ac:dyDescent="0.2">
      <c r="E216" s="16"/>
      <c r="F216" s="16"/>
      <c r="G216" s="16"/>
      <c r="H216" s="16"/>
    </row>
    <row r="217" spans="2:8" x14ac:dyDescent="0.2">
      <c r="E217" s="17" t="s">
        <v>27</v>
      </c>
      <c r="F217" s="17"/>
      <c r="G217" s="17"/>
      <c r="H217" s="17"/>
    </row>
    <row r="219" spans="2:8" x14ac:dyDescent="0.2">
      <c r="E219" s="1" t="s">
        <v>28</v>
      </c>
    </row>
  </sheetData>
  <mergeCells count="66">
    <mergeCell ref="A208:H208"/>
    <mergeCell ref="D210:F210"/>
    <mergeCell ref="D211:F211"/>
    <mergeCell ref="A201:C201"/>
    <mergeCell ref="D201:G201"/>
    <mergeCell ref="A204:H204"/>
    <mergeCell ref="A205:H205"/>
    <mergeCell ref="A206:H206"/>
    <mergeCell ref="A207:H207"/>
    <mergeCell ref="A203:H203"/>
    <mergeCell ref="B210:C210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A58:A83"/>
    <mergeCell ref="A84:A104"/>
    <mergeCell ref="A105:A124"/>
    <mergeCell ref="A125:A143"/>
    <mergeCell ref="A144:A158"/>
    <mergeCell ref="B27:H27"/>
    <mergeCell ref="E213:H213"/>
    <mergeCell ref="E216:H216"/>
    <mergeCell ref="E217:H217"/>
    <mergeCell ref="E214:H214"/>
    <mergeCell ref="B211:C211"/>
    <mergeCell ref="A196:F196"/>
    <mergeCell ref="A197:F197"/>
    <mergeCell ref="A198:F198"/>
    <mergeCell ref="G197:H197"/>
    <mergeCell ref="G196:H196"/>
    <mergeCell ref="G198:H198"/>
    <mergeCell ref="A159:A170"/>
    <mergeCell ref="A171:A183"/>
    <mergeCell ref="A184:A195"/>
    <mergeCell ref="A31:A57"/>
  </mergeCells>
  <dataValidations count="2">
    <dataValidation type="decimal" operator="greaterThanOrEqual" allowBlank="1" showInputMessage="1" showErrorMessage="1" errorTitle="Pogrešan unos" error="Unesite decimalan broj" sqref="G31:H198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2022-06-23T13:06:52Z</cp:lastPrinted>
  <dcterms:created xsi:type="dcterms:W3CDTF">2021-05-28T05:24:57Z</dcterms:created>
  <dcterms:modified xsi:type="dcterms:W3CDTF">2024-06-25T11:12:05Z</dcterms:modified>
</cp:coreProperties>
</file>